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<sst xmlns="http://schemas.openxmlformats.org/spreadsheetml/2006/main" count="311" uniqueCount="71">
  <si>
    <t>Escrutinio Provisorio Departamento Uruguay</t>
  </si>
  <si>
    <t>Mesa Nº 152</t>
  </si>
  <si>
    <t>AGMER</t>
  </si>
  <si>
    <t>CDC</t>
  </si>
  <si>
    <t>CDD</t>
  </si>
  <si>
    <t>Congresales</t>
  </si>
  <si>
    <t>Filial  Basavilbaso</t>
  </si>
  <si>
    <t>Integración</t>
  </si>
  <si>
    <t>Rojo y Negro</t>
  </si>
  <si>
    <t>Blancos</t>
  </si>
  <si>
    <t>Nulos</t>
  </si>
  <si>
    <t>Impugnados</t>
  </si>
  <si>
    <t>Recurridos</t>
  </si>
  <si>
    <t>Votos válidos</t>
  </si>
  <si>
    <t>Total votos</t>
  </si>
  <si>
    <t>Mesa Nº 153</t>
  </si>
  <si>
    <t>Escuela Normal</t>
  </si>
  <si>
    <t>Mesa Nº 155</t>
  </si>
  <si>
    <t>EPET 2</t>
  </si>
  <si>
    <t>Mesa Nº 168</t>
  </si>
  <si>
    <t>AGMER Basavilbaso</t>
  </si>
  <si>
    <t>Mesa Nº 154</t>
  </si>
  <si>
    <t>Volante 5</t>
  </si>
  <si>
    <t>Colegio y EET 1</t>
  </si>
  <si>
    <t>Mesa Nº 156</t>
  </si>
  <si>
    <t>Volante 6</t>
  </si>
  <si>
    <t>Escuela 88 y Don Bosco</t>
  </si>
  <si>
    <t>Mesa Nº 157</t>
  </si>
  <si>
    <t>Volante 7 Interior 1</t>
  </si>
  <si>
    <t>Escuela 5</t>
  </si>
  <si>
    <t>Mesa Nº 158</t>
  </si>
  <si>
    <t>Volante 8 Caseros</t>
  </si>
  <si>
    <t>Escuela 86</t>
  </si>
  <si>
    <t>Mesa Nº 159</t>
  </si>
  <si>
    <t>Volante 9 Interior 2</t>
  </si>
  <si>
    <t>Escuela 13 de Pronunciamiento</t>
  </si>
  <si>
    <t>Mesa Nº 160</t>
  </si>
  <si>
    <t>Volante 10 Ciudad Sur</t>
  </si>
  <si>
    <t>Esc Especial 11</t>
  </si>
  <si>
    <t>Mesa Nº 161</t>
  </si>
  <si>
    <t>Volante 11 Cd Centro Sur</t>
  </si>
  <si>
    <t>Escuela 4</t>
  </si>
  <si>
    <t>Mesa Nº 162</t>
  </si>
  <si>
    <t>Volante 12 Ciudad Sur Oe</t>
  </si>
  <si>
    <t>Escuela 109</t>
  </si>
  <si>
    <t>Mesa Nº 163</t>
  </si>
  <si>
    <t>Volante 13 C NOes Afuera</t>
  </si>
  <si>
    <t>Escuela 6</t>
  </si>
  <si>
    <t>Mesa Nº 164</t>
  </si>
  <si>
    <t>Volante 14 Ciudad Noeste</t>
  </si>
  <si>
    <t>Escuela 113</t>
  </si>
  <si>
    <t>Mesa Nº 165</t>
  </si>
  <si>
    <t>Volante 15 Ciudad Norte</t>
  </si>
  <si>
    <t>Escuela 116</t>
  </si>
  <si>
    <t>Mesa Nº 166</t>
  </si>
  <si>
    <t>Volante 16 Ciudad Centro</t>
  </si>
  <si>
    <t>Escuela 1</t>
  </si>
  <si>
    <t>Mesa Nº 167</t>
  </si>
  <si>
    <t>Volante 17 Ciudad Neste</t>
  </si>
  <si>
    <t>Jardín Polillita</t>
  </si>
  <si>
    <t>Mesa Nº 169</t>
  </si>
  <si>
    <t>Volante 18 Ciudad Basav</t>
  </si>
  <si>
    <t>Escuela 10</t>
  </si>
  <si>
    <t>Mesa Nº 170</t>
  </si>
  <si>
    <t>Volante 19 Zona Basavilb 1</t>
  </si>
  <si>
    <t>Escuela 23 de Rocamora</t>
  </si>
  <si>
    <t>Mesa Nº 171</t>
  </si>
  <si>
    <t>Volante 20 Zona Basavil 2</t>
  </si>
  <si>
    <t>Escuela 8 de Mantero</t>
  </si>
  <si>
    <t>Total Uruguay</t>
  </si>
  <si>
    <t>Elecciones de AGMER - 12 de Noviembre de 2,008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</si>
</sst>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ck">
        <color indexed="13"/>
      </left>
      <right style="thin">
        <color indexed="13"/>
      </right>
      <top style="thick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ck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ck">
        <color indexed="13"/>
      </top>
      <bottom style="thin">
        <color indexed="13"/>
      </bottom>
    </border>
    <border>
      <left style="thin">
        <color indexed="13"/>
      </left>
      <right style="thick">
        <color indexed="13"/>
      </right>
      <top style="thick">
        <color indexed="13"/>
      </top>
      <bottom style="thin">
        <color indexed="13"/>
      </bottom>
    </border>
    <border>
      <left style="thick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ck">
        <color indexed="13"/>
      </right>
      <top style="thin">
        <color indexed="13"/>
      </top>
      <bottom style="thin">
        <color indexed="13"/>
      </bottom>
    </border>
    <border>
      <left style="thick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 style="thin">
        <color indexed="13"/>
      </left>
      <right style="thick">
        <color indexed="13"/>
      </right>
      <top style="thin">
        <color indexed="13"/>
      </top>
      <bottom>
        <color indexed="63"/>
      </bottom>
    </border>
    <border>
      <left style="thick">
        <color indexed="13"/>
      </left>
      <right style="thin">
        <color indexed="13"/>
      </right>
      <top style="thin">
        <color indexed="13"/>
      </top>
      <bottom style="thick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ck">
        <color indexed="13"/>
      </bottom>
    </border>
    <border>
      <left style="thin">
        <color indexed="13"/>
      </left>
      <right style="thick">
        <color indexed="13"/>
      </right>
      <top style="thin">
        <color indexed="13"/>
      </top>
      <bottom style="thick">
        <color indexed="13"/>
      </bottom>
    </border>
    <border>
      <left style="thick">
        <color indexed="35"/>
      </left>
      <right style="thin">
        <color indexed="35"/>
      </right>
      <top style="thick">
        <color indexed="35"/>
      </top>
      <bottom style="thin">
        <color indexed="35"/>
      </bottom>
    </border>
    <border>
      <left style="thin">
        <color indexed="35"/>
      </left>
      <right style="thin">
        <color indexed="35"/>
      </right>
      <top style="thick">
        <color indexed="35"/>
      </top>
      <bottom style="thin">
        <color indexed="35"/>
      </bottom>
    </border>
    <border>
      <left style="thin">
        <color indexed="35"/>
      </left>
      <right style="thick">
        <color indexed="35"/>
      </right>
      <top style="thick">
        <color indexed="35"/>
      </top>
      <bottom style="thin">
        <color indexed="35"/>
      </bottom>
    </border>
    <border>
      <left style="thick">
        <color indexed="35"/>
      </left>
      <right style="thin">
        <color indexed="35"/>
      </right>
      <top style="thin">
        <color indexed="35"/>
      </top>
      <bottom style="thin">
        <color indexed="35"/>
      </bottom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</border>
    <border>
      <left style="thin">
        <color indexed="35"/>
      </left>
      <right style="thick">
        <color indexed="35"/>
      </right>
      <top style="thin">
        <color indexed="35"/>
      </top>
      <bottom style="thin">
        <color indexed="35"/>
      </bottom>
    </border>
    <border>
      <left style="thick">
        <color indexed="35"/>
      </left>
      <right style="thin">
        <color indexed="35"/>
      </right>
      <top style="thin">
        <color indexed="35"/>
      </top>
      <bottom style="thick">
        <color indexed="35"/>
      </bottom>
    </border>
    <border>
      <left style="thin">
        <color indexed="35"/>
      </left>
      <right style="thin">
        <color indexed="35"/>
      </right>
      <top style="thin">
        <color indexed="35"/>
      </top>
      <bottom style="thick">
        <color indexed="35"/>
      </bottom>
    </border>
    <border>
      <left style="thin">
        <color indexed="35"/>
      </left>
      <right style="thick">
        <color indexed="35"/>
      </right>
      <top style="thin">
        <color indexed="35"/>
      </top>
      <bottom style="thick">
        <color indexed="3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9" fontId="0" fillId="2" borderId="7" xfId="20" applyFill="1" applyBorder="1" applyAlignment="1">
      <alignment/>
    </xf>
    <xf numFmtId="0" fontId="0" fillId="3" borderId="5" xfId="0" applyFill="1" applyBorder="1" applyAlignment="1">
      <alignment/>
    </xf>
    <xf numFmtId="9" fontId="0" fillId="3" borderId="7" xfId="20" applyFill="1" applyBorder="1" applyAlignment="1">
      <alignment/>
    </xf>
    <xf numFmtId="0" fontId="0" fillId="0" borderId="5" xfId="0" applyBorder="1" applyAlignment="1">
      <alignment/>
    </xf>
    <xf numFmtId="9" fontId="0" fillId="0" borderId="7" xfId="20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9" fontId="5" fillId="2" borderId="21" xfId="20" applyFont="1" applyFill="1" applyBorder="1" applyAlignment="1">
      <alignment/>
    </xf>
    <xf numFmtId="9" fontId="5" fillId="2" borderId="22" xfId="2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9" fontId="5" fillId="3" borderId="21" xfId="20" applyFont="1" applyFill="1" applyBorder="1" applyAlignment="1">
      <alignment/>
    </xf>
    <xf numFmtId="9" fontId="5" fillId="3" borderId="22" xfId="2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9" fontId="5" fillId="0" borderId="21" xfId="20" applyFont="1" applyFill="1" applyBorder="1" applyAlignment="1">
      <alignment/>
    </xf>
    <xf numFmtId="9" fontId="5" fillId="0" borderId="22" xfId="2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0" xfId="15" applyFont="1" applyFill="1" applyAlignment="1">
      <alignment/>
    </xf>
    <xf numFmtId="0" fontId="0" fillId="0" borderId="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showGridLines="0" tabSelected="1" zoomScale="115" zoomScaleNormal="115" workbookViewId="0" topLeftCell="B1">
      <selection activeCell="D9" sqref="D9"/>
    </sheetView>
  </sheetViews>
  <sheetFormatPr defaultColWidth="11.421875" defaultRowHeight="12.75"/>
  <cols>
    <col min="3" max="3" width="14.140625" style="0" customWidth="1"/>
  </cols>
  <sheetData>
    <row r="1" spans="1:2" ht="15.75">
      <c r="A1" s="53"/>
      <c r="B1" s="53"/>
    </row>
    <row r="2" spans="1:3" ht="15.75">
      <c r="A2" s="53"/>
      <c r="B2" s="53"/>
      <c r="C2" s="2" t="s">
        <v>70</v>
      </c>
    </row>
    <row r="3" ht="18">
      <c r="C3" s="1" t="s">
        <v>0</v>
      </c>
    </row>
    <row r="4" ht="13.5" customHeight="1">
      <c r="C4" s="1"/>
    </row>
    <row r="5" spans="3:8" ht="16.5" thickBot="1">
      <c r="C5" s="2" t="s">
        <v>1</v>
      </c>
      <c r="D5" t="s">
        <v>2</v>
      </c>
      <c r="H5">
        <v>152</v>
      </c>
    </row>
    <row r="6" spans="3:11" ht="13.5" thickTop="1">
      <c r="C6" s="3"/>
      <c r="D6" s="4" t="s">
        <v>3</v>
      </c>
      <c r="E6" s="4"/>
      <c r="F6" s="4" t="s">
        <v>4</v>
      </c>
      <c r="G6" s="4"/>
      <c r="H6" s="4" t="s">
        <v>5</v>
      </c>
      <c r="I6" s="5"/>
      <c r="J6" s="6" t="s">
        <v>6</v>
      </c>
      <c r="K6" s="7"/>
    </row>
    <row r="7" spans="3:11" ht="12.75">
      <c r="C7" s="8" t="s">
        <v>7</v>
      </c>
      <c r="D7" s="9">
        <v>168</v>
      </c>
      <c r="E7" s="10">
        <f>D7/D13</f>
        <v>0.9180327868852459</v>
      </c>
      <c r="F7" s="9">
        <v>168</v>
      </c>
      <c r="G7" s="10">
        <f>F7/F13</f>
        <v>0.9180327868852459</v>
      </c>
      <c r="H7" s="9">
        <v>168</v>
      </c>
      <c r="I7" s="10">
        <f>H7/H13</f>
        <v>0.9180327868852459</v>
      </c>
      <c r="J7" s="9">
        <v>0</v>
      </c>
      <c r="K7" s="10" t="e">
        <f>J7/J13</f>
        <v>#DIV/0!</v>
      </c>
    </row>
    <row r="8" spans="3:11" ht="12.75">
      <c r="C8" s="11" t="s">
        <v>8</v>
      </c>
      <c r="D8" s="28">
        <v>15</v>
      </c>
      <c r="E8" s="12">
        <f>D8/D13</f>
        <v>0.08196721311475409</v>
      </c>
      <c r="F8" s="28">
        <v>15</v>
      </c>
      <c r="G8" s="12">
        <f>F8/F13</f>
        <v>0.08196721311475409</v>
      </c>
      <c r="H8" s="28">
        <v>15</v>
      </c>
      <c r="I8" s="12">
        <f>H8/H13</f>
        <v>0.08196721311475409</v>
      </c>
      <c r="J8" s="28">
        <v>0</v>
      </c>
      <c r="K8" s="12" t="e">
        <f>J8/J13</f>
        <v>#DIV/0!</v>
      </c>
    </row>
    <row r="9" spans="3:11" ht="12.75">
      <c r="C9" s="13" t="s">
        <v>9</v>
      </c>
      <c r="D9" s="54">
        <v>0</v>
      </c>
      <c r="E9" s="14">
        <f>D9/D13</f>
        <v>0</v>
      </c>
      <c r="F9" s="54">
        <v>0</v>
      </c>
      <c r="G9" s="14">
        <f>F9/F13</f>
        <v>0</v>
      </c>
      <c r="H9" s="54">
        <v>0</v>
      </c>
      <c r="I9" s="14">
        <f>H9/H13</f>
        <v>0</v>
      </c>
      <c r="J9" s="54">
        <v>0</v>
      </c>
      <c r="K9" s="14" t="e">
        <f>J9/J13</f>
        <v>#DIV/0!</v>
      </c>
    </row>
    <row r="10" spans="3:11" ht="12.75">
      <c r="C10" s="13" t="s">
        <v>10</v>
      </c>
      <c r="D10" s="54">
        <v>0</v>
      </c>
      <c r="E10" s="29"/>
      <c r="F10" s="54">
        <v>0</v>
      </c>
      <c r="G10" s="29"/>
      <c r="H10" s="54">
        <v>0</v>
      </c>
      <c r="I10" s="54"/>
      <c r="J10" s="54">
        <v>0</v>
      </c>
      <c r="K10" s="17"/>
    </row>
    <row r="11" spans="3:11" ht="12.75">
      <c r="C11" s="13" t="s">
        <v>11</v>
      </c>
      <c r="D11" s="54">
        <v>0</v>
      </c>
      <c r="E11" s="29"/>
      <c r="F11" s="54">
        <v>0</v>
      </c>
      <c r="G11" s="29"/>
      <c r="H11" s="54">
        <v>0</v>
      </c>
      <c r="I11" s="54"/>
      <c r="J11" s="54">
        <v>0</v>
      </c>
      <c r="K11" s="17"/>
    </row>
    <row r="12" spans="3:11" ht="12.75">
      <c r="C12" s="13" t="s">
        <v>12</v>
      </c>
      <c r="D12" s="54">
        <v>0</v>
      </c>
      <c r="E12" s="29"/>
      <c r="F12" s="54">
        <v>0</v>
      </c>
      <c r="G12" s="29"/>
      <c r="H12" s="54">
        <v>0</v>
      </c>
      <c r="I12" s="54"/>
      <c r="J12" s="54">
        <v>0</v>
      </c>
      <c r="K12" s="17"/>
    </row>
    <row r="13" spans="3:11" ht="12.75">
      <c r="C13" s="18" t="s">
        <v>13</v>
      </c>
      <c r="D13" s="19">
        <f>SUM(D7:D9)</f>
        <v>183</v>
      </c>
      <c r="E13" s="19"/>
      <c r="F13" s="19">
        <f>SUM(F7:F9)</f>
        <v>183</v>
      </c>
      <c r="G13" s="19"/>
      <c r="H13" s="19">
        <f>SUM(H7:H9)</f>
        <v>183</v>
      </c>
      <c r="I13" s="20"/>
      <c r="J13" s="19">
        <f>SUM(J7:J9)</f>
        <v>0</v>
      </c>
      <c r="K13" s="21"/>
    </row>
    <row r="14" spans="3:11" ht="13.5" thickBot="1">
      <c r="C14" s="22" t="s">
        <v>14</v>
      </c>
      <c r="D14" s="23">
        <f>SUM(D7:D12)</f>
        <v>183</v>
      </c>
      <c r="E14" s="23"/>
      <c r="F14" s="23">
        <f>SUM(F7:F12)</f>
        <v>183</v>
      </c>
      <c r="G14" s="23"/>
      <c r="H14" s="23">
        <f>SUM(H7:H12)</f>
        <v>183</v>
      </c>
      <c r="I14" s="24"/>
      <c r="J14" s="23">
        <f>SUM(J7:J12)</f>
        <v>0</v>
      </c>
      <c r="K14" s="25"/>
    </row>
    <row r="15" ht="13.5" thickTop="1"/>
    <row r="17" spans="3:8" ht="16.5" thickBot="1">
      <c r="C17" s="2" t="s">
        <v>15</v>
      </c>
      <c r="D17" t="s">
        <v>16</v>
      </c>
      <c r="H17">
        <v>153</v>
      </c>
    </row>
    <row r="18" spans="3:11" ht="13.5" thickTop="1">
      <c r="C18" s="3"/>
      <c r="D18" s="4" t="s">
        <v>3</v>
      </c>
      <c r="E18" s="4"/>
      <c r="F18" s="4" t="s">
        <v>4</v>
      </c>
      <c r="G18" s="4"/>
      <c r="H18" s="4" t="s">
        <v>5</v>
      </c>
      <c r="I18" s="5"/>
      <c r="J18" s="6" t="s">
        <v>6</v>
      </c>
      <c r="K18" s="7"/>
    </row>
    <row r="19" spans="3:11" ht="12.75">
      <c r="C19" s="8" t="s">
        <v>7</v>
      </c>
      <c r="D19" s="26">
        <v>98</v>
      </c>
      <c r="E19" s="10">
        <f>D19/D25</f>
        <v>0.6086956521739131</v>
      </c>
      <c r="F19" s="26">
        <v>97</v>
      </c>
      <c r="G19" s="10">
        <f>F19/F25</f>
        <v>0.60625</v>
      </c>
      <c r="H19" s="26">
        <v>97</v>
      </c>
      <c r="I19" s="10">
        <f>H19/H25</f>
        <v>0.60625</v>
      </c>
      <c r="J19" s="26">
        <v>0</v>
      </c>
      <c r="K19" s="10" t="e">
        <f>J19/J25</f>
        <v>#DIV/0!</v>
      </c>
    </row>
    <row r="20" spans="3:11" ht="12.75">
      <c r="C20" s="11" t="s">
        <v>8</v>
      </c>
      <c r="D20" s="27">
        <v>63</v>
      </c>
      <c r="E20" s="12">
        <f>D20/D25</f>
        <v>0.391304347826087</v>
      </c>
      <c r="F20" s="27">
        <v>63</v>
      </c>
      <c r="G20" s="12">
        <f>F20/F25</f>
        <v>0.39375</v>
      </c>
      <c r="H20" s="27">
        <v>63</v>
      </c>
      <c r="I20" s="12">
        <f>H20/H25</f>
        <v>0.39375</v>
      </c>
      <c r="J20" s="27">
        <v>0</v>
      </c>
      <c r="K20" s="12" t="e">
        <f>J20/J25</f>
        <v>#DIV/0!</v>
      </c>
    </row>
    <row r="21" spans="3:11" ht="12.75">
      <c r="C21" s="13" t="s">
        <v>9</v>
      </c>
      <c r="D21" s="29">
        <v>0</v>
      </c>
      <c r="E21" s="14">
        <f>D21/D25</f>
        <v>0</v>
      </c>
      <c r="F21" s="29">
        <v>0</v>
      </c>
      <c r="G21" s="14">
        <f>F21/F25</f>
        <v>0</v>
      </c>
      <c r="H21" s="29">
        <v>0</v>
      </c>
      <c r="I21" s="14">
        <f>H21/H25</f>
        <v>0</v>
      </c>
      <c r="J21" s="29">
        <v>0</v>
      </c>
      <c r="K21" s="14" t="e">
        <f>J21/J25</f>
        <v>#DIV/0!</v>
      </c>
    </row>
    <row r="22" spans="3:11" ht="12.75">
      <c r="C22" s="13" t="s">
        <v>10</v>
      </c>
      <c r="D22" s="29">
        <v>1</v>
      </c>
      <c r="E22" s="29"/>
      <c r="F22" s="29">
        <v>0</v>
      </c>
      <c r="G22" s="29"/>
      <c r="H22" s="29">
        <v>0</v>
      </c>
      <c r="I22" s="54"/>
      <c r="J22" s="29">
        <v>0</v>
      </c>
      <c r="K22" s="17"/>
    </row>
    <row r="23" spans="3:11" ht="12.75">
      <c r="C23" s="13" t="s">
        <v>11</v>
      </c>
      <c r="D23" s="29">
        <v>0</v>
      </c>
      <c r="E23" s="29"/>
      <c r="F23" s="29">
        <v>0</v>
      </c>
      <c r="G23" s="29"/>
      <c r="H23" s="29">
        <v>0</v>
      </c>
      <c r="I23" s="54"/>
      <c r="J23" s="29">
        <v>0</v>
      </c>
      <c r="K23" s="17"/>
    </row>
    <row r="24" spans="3:11" ht="12.75">
      <c r="C24" s="13" t="s">
        <v>12</v>
      </c>
      <c r="D24" s="29">
        <v>0</v>
      </c>
      <c r="E24" s="29"/>
      <c r="F24" s="29">
        <v>0</v>
      </c>
      <c r="G24" s="29"/>
      <c r="H24" s="29">
        <v>0</v>
      </c>
      <c r="I24" s="54"/>
      <c r="J24" s="29">
        <v>0</v>
      </c>
      <c r="K24" s="17"/>
    </row>
    <row r="25" spans="3:11" ht="12.75">
      <c r="C25" s="18" t="s">
        <v>13</v>
      </c>
      <c r="D25" s="19">
        <f>SUM(D19:D21)</f>
        <v>161</v>
      </c>
      <c r="E25" s="19"/>
      <c r="F25" s="19">
        <f>SUM(F19:F21)</f>
        <v>160</v>
      </c>
      <c r="G25" s="19"/>
      <c r="H25" s="19">
        <f>SUM(H19:H21)</f>
        <v>160</v>
      </c>
      <c r="I25" s="20"/>
      <c r="J25" s="19">
        <f>SUM(J19:J21)</f>
        <v>0</v>
      </c>
      <c r="K25" s="21"/>
    </row>
    <row r="26" spans="3:11" ht="13.5" thickBot="1">
      <c r="C26" s="22" t="s">
        <v>14</v>
      </c>
      <c r="D26" s="23">
        <f>SUM(D19:D24)</f>
        <v>162</v>
      </c>
      <c r="E26" s="23"/>
      <c r="F26" s="23">
        <f>SUM(F19:F24)</f>
        <v>160</v>
      </c>
      <c r="G26" s="23"/>
      <c r="H26" s="23">
        <f>SUM(H19:H24)</f>
        <v>160</v>
      </c>
      <c r="I26" s="24"/>
      <c r="J26" s="23">
        <f>SUM(J19:J24)</f>
        <v>0</v>
      </c>
      <c r="K26" s="25"/>
    </row>
    <row r="27" ht="13.5" thickTop="1"/>
    <row r="29" spans="3:8" ht="16.5" thickBot="1">
      <c r="C29" s="2" t="s">
        <v>17</v>
      </c>
      <c r="D29" t="s">
        <v>18</v>
      </c>
      <c r="H29">
        <v>154</v>
      </c>
    </row>
    <row r="30" spans="3:11" ht="13.5" thickTop="1">
      <c r="C30" s="3"/>
      <c r="D30" s="4" t="s">
        <v>3</v>
      </c>
      <c r="E30" s="4"/>
      <c r="F30" s="4" t="s">
        <v>4</v>
      </c>
      <c r="G30" s="4"/>
      <c r="H30" s="4" t="s">
        <v>5</v>
      </c>
      <c r="I30" s="5"/>
      <c r="J30" s="6" t="s">
        <v>6</v>
      </c>
      <c r="K30" s="7"/>
    </row>
    <row r="31" spans="3:11" ht="12.75">
      <c r="C31" s="8" t="s">
        <v>7</v>
      </c>
      <c r="D31" s="26">
        <v>42</v>
      </c>
      <c r="E31" s="10">
        <f>D31/D37</f>
        <v>0.8076923076923077</v>
      </c>
      <c r="F31" s="26">
        <v>42</v>
      </c>
      <c r="G31" s="10">
        <f>F31/F37</f>
        <v>0.8076923076923077</v>
      </c>
      <c r="H31" s="26">
        <v>42</v>
      </c>
      <c r="I31" s="10">
        <f>H31/H37</f>
        <v>0.8076923076923077</v>
      </c>
      <c r="J31" s="26">
        <v>0</v>
      </c>
      <c r="K31" s="10" t="e">
        <f>J31/J37</f>
        <v>#DIV/0!</v>
      </c>
    </row>
    <row r="32" spans="3:11" ht="12.75">
      <c r="C32" s="11" t="s">
        <v>8</v>
      </c>
      <c r="D32" s="27">
        <v>9</v>
      </c>
      <c r="E32" s="12">
        <f>D32/D37</f>
        <v>0.17307692307692307</v>
      </c>
      <c r="F32" s="27">
        <v>9</v>
      </c>
      <c r="G32" s="12">
        <f>F32/F37</f>
        <v>0.17307692307692307</v>
      </c>
      <c r="H32" s="27">
        <v>9</v>
      </c>
      <c r="I32" s="12">
        <f>H32/H37</f>
        <v>0.17307692307692307</v>
      </c>
      <c r="J32" s="27">
        <v>0</v>
      </c>
      <c r="K32" s="12" t="e">
        <f>J32/J37</f>
        <v>#DIV/0!</v>
      </c>
    </row>
    <row r="33" spans="3:11" ht="12.75">
      <c r="C33" s="13" t="s">
        <v>9</v>
      </c>
      <c r="D33" s="29">
        <v>1</v>
      </c>
      <c r="E33" s="14">
        <f>D33/D37</f>
        <v>0.019230769230769232</v>
      </c>
      <c r="F33" s="29">
        <v>1</v>
      </c>
      <c r="G33" s="14">
        <f>F33/F37</f>
        <v>0.019230769230769232</v>
      </c>
      <c r="H33" s="29">
        <v>1</v>
      </c>
      <c r="I33" s="14">
        <f>H33/H37</f>
        <v>0.019230769230769232</v>
      </c>
      <c r="J33" s="29">
        <v>0</v>
      </c>
      <c r="K33" s="14" t="e">
        <f>J33/J37</f>
        <v>#DIV/0!</v>
      </c>
    </row>
    <row r="34" spans="3:11" ht="12.75">
      <c r="C34" s="13" t="s">
        <v>10</v>
      </c>
      <c r="D34" s="29">
        <v>0</v>
      </c>
      <c r="E34" s="29"/>
      <c r="F34" s="29">
        <v>0</v>
      </c>
      <c r="G34" s="29"/>
      <c r="H34" s="29">
        <v>0</v>
      </c>
      <c r="I34" s="54"/>
      <c r="J34" s="29">
        <v>0</v>
      </c>
      <c r="K34" s="17"/>
    </row>
    <row r="35" spans="3:11" ht="12.75">
      <c r="C35" s="13" t="s">
        <v>11</v>
      </c>
      <c r="D35" s="29">
        <v>0</v>
      </c>
      <c r="E35" s="29"/>
      <c r="F35" s="29">
        <v>0</v>
      </c>
      <c r="G35" s="29"/>
      <c r="H35" s="29">
        <v>0</v>
      </c>
      <c r="I35" s="54"/>
      <c r="J35" s="29">
        <v>0</v>
      </c>
      <c r="K35" s="17"/>
    </row>
    <row r="36" spans="3:11" ht="12.75">
      <c r="C36" s="13" t="s">
        <v>12</v>
      </c>
      <c r="D36" s="29">
        <v>0</v>
      </c>
      <c r="E36" s="29"/>
      <c r="F36" s="29">
        <v>0</v>
      </c>
      <c r="G36" s="29"/>
      <c r="H36" s="29">
        <v>0</v>
      </c>
      <c r="I36" s="54"/>
      <c r="J36" s="29">
        <v>0</v>
      </c>
      <c r="K36" s="17"/>
    </row>
    <row r="37" spans="3:11" ht="12.75">
      <c r="C37" s="18" t="s">
        <v>13</v>
      </c>
      <c r="D37" s="19">
        <f>SUM(D31:D33)</f>
        <v>52</v>
      </c>
      <c r="E37" s="19"/>
      <c r="F37" s="19">
        <f>SUM(F31:F33)</f>
        <v>52</v>
      </c>
      <c r="G37" s="19"/>
      <c r="H37" s="19">
        <f>SUM(H31:H33)</f>
        <v>52</v>
      </c>
      <c r="I37" s="20"/>
      <c r="J37" s="19">
        <f>SUM(J31:J33)</f>
        <v>0</v>
      </c>
      <c r="K37" s="21"/>
    </row>
    <row r="38" spans="3:11" ht="13.5" thickBot="1">
      <c r="C38" s="22" t="s">
        <v>14</v>
      </c>
      <c r="D38" s="23">
        <f>SUM(D31:D36)</f>
        <v>52</v>
      </c>
      <c r="E38" s="23"/>
      <c r="F38" s="23">
        <f>SUM(F31:F36)</f>
        <v>52</v>
      </c>
      <c r="G38" s="23"/>
      <c r="H38" s="23">
        <f>SUM(H31:H36)</f>
        <v>52</v>
      </c>
      <c r="I38" s="24"/>
      <c r="J38" s="23">
        <f>SUM(J31:J36)</f>
        <v>0</v>
      </c>
      <c r="K38" s="25"/>
    </row>
    <row r="39" ht="13.5" thickTop="1"/>
    <row r="41" spans="3:7" ht="16.5" thickBot="1">
      <c r="C41" s="2" t="s">
        <v>19</v>
      </c>
      <c r="D41" t="s">
        <v>20</v>
      </c>
      <c r="G41">
        <v>168</v>
      </c>
    </row>
    <row r="42" spans="3:11" ht="13.5" thickTop="1">
      <c r="C42" s="3"/>
      <c r="D42" s="4" t="s">
        <v>3</v>
      </c>
      <c r="E42" s="4"/>
      <c r="F42" s="4" t="s">
        <v>4</v>
      </c>
      <c r="G42" s="4"/>
      <c r="H42" s="4" t="s">
        <v>5</v>
      </c>
      <c r="I42" s="5"/>
      <c r="J42" s="6" t="s">
        <v>6</v>
      </c>
      <c r="K42" s="7"/>
    </row>
    <row r="43" spans="3:11" ht="12.75">
      <c r="C43" s="8" t="s">
        <v>7</v>
      </c>
      <c r="D43" s="26">
        <v>22</v>
      </c>
      <c r="E43" s="10">
        <f>D43/D49</f>
        <v>0.38596491228070173</v>
      </c>
      <c r="F43" s="26">
        <v>22</v>
      </c>
      <c r="G43" s="10">
        <f>F43/F49</f>
        <v>0.38596491228070173</v>
      </c>
      <c r="H43" s="26">
        <v>22</v>
      </c>
      <c r="I43" s="10">
        <f>H43/H49</f>
        <v>0.38596491228070173</v>
      </c>
      <c r="J43" s="26">
        <v>22</v>
      </c>
      <c r="K43" s="10">
        <f>J43/J49</f>
        <v>0.38596491228070173</v>
      </c>
    </row>
    <row r="44" spans="3:11" ht="12.75">
      <c r="C44" s="11" t="s">
        <v>8</v>
      </c>
      <c r="D44" s="27">
        <v>33</v>
      </c>
      <c r="E44" s="12">
        <f>D44/D49</f>
        <v>0.5789473684210527</v>
      </c>
      <c r="F44" s="27">
        <v>33</v>
      </c>
      <c r="G44" s="12">
        <f>F44/F49</f>
        <v>0.5789473684210527</v>
      </c>
      <c r="H44" s="27">
        <v>33</v>
      </c>
      <c r="I44" s="12">
        <f>H44/H49</f>
        <v>0.5789473684210527</v>
      </c>
      <c r="J44" s="27">
        <v>33</v>
      </c>
      <c r="K44" s="12">
        <f>J44/J49</f>
        <v>0.5789473684210527</v>
      </c>
    </row>
    <row r="45" spans="3:11" ht="12.75">
      <c r="C45" s="13" t="s">
        <v>9</v>
      </c>
      <c r="D45" s="29">
        <v>2</v>
      </c>
      <c r="E45" s="14">
        <f>D45/D49</f>
        <v>0.03508771929824561</v>
      </c>
      <c r="F45" s="29">
        <v>2</v>
      </c>
      <c r="G45" s="14">
        <f>F45/F49</f>
        <v>0.03508771929824561</v>
      </c>
      <c r="H45" s="29">
        <v>2</v>
      </c>
      <c r="I45" s="14">
        <f>H45/H49</f>
        <v>0.03508771929824561</v>
      </c>
      <c r="J45" s="29">
        <v>2</v>
      </c>
      <c r="K45" s="14">
        <f>J45/J49</f>
        <v>0.03508771929824561</v>
      </c>
    </row>
    <row r="46" spans="3:11" ht="12.75">
      <c r="C46" s="13" t="s">
        <v>10</v>
      </c>
      <c r="D46" s="29">
        <v>0</v>
      </c>
      <c r="E46" s="29"/>
      <c r="F46" s="29">
        <v>0</v>
      </c>
      <c r="G46" s="29"/>
      <c r="H46" s="29">
        <v>0</v>
      </c>
      <c r="I46" s="54"/>
      <c r="J46" s="29">
        <v>0</v>
      </c>
      <c r="K46" s="17"/>
    </row>
    <row r="47" spans="3:11" ht="12.75">
      <c r="C47" s="13" t="s">
        <v>11</v>
      </c>
      <c r="D47" s="29">
        <v>0</v>
      </c>
      <c r="E47" s="29"/>
      <c r="F47" s="29">
        <v>0</v>
      </c>
      <c r="G47" s="29"/>
      <c r="H47" s="29">
        <v>0</v>
      </c>
      <c r="I47" s="54"/>
      <c r="J47" s="29">
        <v>0</v>
      </c>
      <c r="K47" s="17"/>
    </row>
    <row r="48" spans="3:11" ht="12.75">
      <c r="C48" s="13" t="s">
        <v>12</v>
      </c>
      <c r="D48" s="29">
        <v>1</v>
      </c>
      <c r="E48" s="29"/>
      <c r="F48" s="29">
        <v>0</v>
      </c>
      <c r="G48" s="29"/>
      <c r="H48" s="29">
        <v>0</v>
      </c>
      <c r="I48" s="54"/>
      <c r="J48" s="29">
        <v>0</v>
      </c>
      <c r="K48" s="17"/>
    </row>
    <row r="49" spans="3:11" ht="12.75">
      <c r="C49" s="18" t="s">
        <v>13</v>
      </c>
      <c r="D49" s="19">
        <f>SUM(D43:D45)</f>
        <v>57</v>
      </c>
      <c r="E49" s="19"/>
      <c r="F49" s="19">
        <f>SUM(F43:F45)</f>
        <v>57</v>
      </c>
      <c r="G49" s="19"/>
      <c r="H49" s="19">
        <f>SUM(H43:H45)</f>
        <v>57</v>
      </c>
      <c r="I49" s="20"/>
      <c r="J49" s="19">
        <f>SUM(J43:J45)</f>
        <v>57</v>
      </c>
      <c r="K49" s="21"/>
    </row>
    <row r="50" spans="3:11" ht="13.5" thickBot="1">
      <c r="C50" s="22" t="s">
        <v>14</v>
      </c>
      <c r="D50" s="23">
        <f>SUM(D43:D48)</f>
        <v>58</v>
      </c>
      <c r="E50" s="23"/>
      <c r="F50" s="23">
        <f>SUM(F43:F48)</f>
        <v>57</v>
      </c>
      <c r="G50" s="23"/>
      <c r="H50" s="23">
        <f>SUM(H43:H48)</f>
        <v>57</v>
      </c>
      <c r="I50" s="24"/>
      <c r="J50" s="23">
        <f>SUM(J43:J48)</f>
        <v>57</v>
      </c>
      <c r="K50" s="25"/>
    </row>
    <row r="51" ht="13.5" thickTop="1"/>
    <row r="53" spans="3:8" ht="16.5" thickBot="1">
      <c r="C53" s="2" t="s">
        <v>21</v>
      </c>
      <c r="D53" t="s">
        <v>22</v>
      </c>
      <c r="F53" t="s">
        <v>23</v>
      </c>
      <c r="H53">
        <v>155</v>
      </c>
    </row>
    <row r="54" spans="3:11" ht="13.5" thickTop="1">
      <c r="C54" s="3"/>
      <c r="D54" s="4" t="s">
        <v>3</v>
      </c>
      <c r="E54" s="4"/>
      <c r="F54" s="4" t="s">
        <v>4</v>
      </c>
      <c r="G54" s="4"/>
      <c r="H54" s="4" t="s">
        <v>5</v>
      </c>
      <c r="I54" s="5"/>
      <c r="J54" s="6" t="s">
        <v>6</v>
      </c>
      <c r="K54" s="7"/>
    </row>
    <row r="55" spans="3:11" ht="12.75">
      <c r="C55" s="8" t="s">
        <v>7</v>
      </c>
      <c r="D55" s="26">
        <v>85</v>
      </c>
      <c r="E55" s="10">
        <f>D55/D61</f>
        <v>0.8018867924528302</v>
      </c>
      <c r="F55" s="26">
        <v>86</v>
      </c>
      <c r="G55" s="10">
        <f>F55/F61</f>
        <v>0.8113207547169812</v>
      </c>
      <c r="H55" s="26">
        <v>86</v>
      </c>
      <c r="I55" s="10">
        <f>H55/H61</f>
        <v>0.8113207547169812</v>
      </c>
      <c r="J55" s="26">
        <v>0</v>
      </c>
      <c r="K55" s="10" t="e">
        <f>J55/J61</f>
        <v>#DIV/0!</v>
      </c>
    </row>
    <row r="56" spans="3:11" ht="12.75">
      <c r="C56" s="11" t="s">
        <v>8</v>
      </c>
      <c r="D56" s="27">
        <v>19</v>
      </c>
      <c r="E56" s="12">
        <f>D56/D61</f>
        <v>0.1792452830188679</v>
      </c>
      <c r="F56" s="27">
        <v>19</v>
      </c>
      <c r="G56" s="12">
        <f>F56/F61</f>
        <v>0.1792452830188679</v>
      </c>
      <c r="H56" s="27">
        <v>19</v>
      </c>
      <c r="I56" s="12">
        <f>H56/H61</f>
        <v>0.1792452830188679</v>
      </c>
      <c r="J56" s="27">
        <v>0</v>
      </c>
      <c r="K56" s="12" t="e">
        <f>J56/J61</f>
        <v>#DIV/0!</v>
      </c>
    </row>
    <row r="57" spans="3:11" ht="12.75">
      <c r="C57" s="13" t="s">
        <v>9</v>
      </c>
      <c r="D57" s="29">
        <v>2</v>
      </c>
      <c r="E57" s="14">
        <f>D57/D61</f>
        <v>0.018867924528301886</v>
      </c>
      <c r="F57" s="29">
        <v>1</v>
      </c>
      <c r="G57" s="14">
        <f>F57/F61</f>
        <v>0.009433962264150943</v>
      </c>
      <c r="H57" s="29">
        <v>1</v>
      </c>
      <c r="I57" s="14">
        <f>H57/H61</f>
        <v>0.009433962264150943</v>
      </c>
      <c r="J57" s="29">
        <v>0</v>
      </c>
      <c r="K57" s="14" t="e">
        <f>J57/J61</f>
        <v>#DIV/0!</v>
      </c>
    </row>
    <row r="58" spans="3:11" ht="12.75">
      <c r="C58" s="13" t="s">
        <v>10</v>
      </c>
      <c r="D58" s="29">
        <v>0</v>
      </c>
      <c r="E58" s="29"/>
      <c r="F58" s="29">
        <v>0</v>
      </c>
      <c r="G58" s="29"/>
      <c r="H58" s="29">
        <v>0</v>
      </c>
      <c r="I58" s="54"/>
      <c r="J58" s="29">
        <v>0</v>
      </c>
      <c r="K58" s="17"/>
    </row>
    <row r="59" spans="3:11" ht="12.75">
      <c r="C59" s="13" t="s">
        <v>11</v>
      </c>
      <c r="D59" s="29">
        <v>0</v>
      </c>
      <c r="E59" s="29"/>
      <c r="F59" s="29">
        <v>0</v>
      </c>
      <c r="G59" s="29"/>
      <c r="H59" s="29">
        <v>0</v>
      </c>
      <c r="I59" s="54"/>
      <c r="J59" s="29">
        <v>0</v>
      </c>
      <c r="K59" s="17"/>
    </row>
    <row r="60" spans="3:11" ht="12.75">
      <c r="C60" s="13" t="s">
        <v>12</v>
      </c>
      <c r="D60" s="29">
        <v>1</v>
      </c>
      <c r="E60" s="29"/>
      <c r="F60" s="29">
        <v>1</v>
      </c>
      <c r="G60" s="29"/>
      <c r="H60" s="29">
        <v>1</v>
      </c>
      <c r="I60" s="54"/>
      <c r="J60" s="29">
        <v>0</v>
      </c>
      <c r="K60" s="17"/>
    </row>
    <row r="61" spans="3:11" ht="12.75">
      <c r="C61" s="18" t="s">
        <v>13</v>
      </c>
      <c r="D61" s="19">
        <f>SUM(D55:D57)</f>
        <v>106</v>
      </c>
      <c r="E61" s="19"/>
      <c r="F61" s="19">
        <f>SUM(F55:F57)</f>
        <v>106</v>
      </c>
      <c r="G61" s="19"/>
      <c r="H61" s="19">
        <f>SUM(H55:H57)</f>
        <v>106</v>
      </c>
      <c r="I61" s="20"/>
      <c r="J61" s="19">
        <f>SUM(J55:J57)</f>
        <v>0</v>
      </c>
      <c r="K61" s="21"/>
    </row>
    <row r="62" spans="3:11" ht="13.5" thickBot="1">
      <c r="C62" s="22" t="s">
        <v>14</v>
      </c>
      <c r="D62" s="23">
        <f>SUM(D55:D60)</f>
        <v>107</v>
      </c>
      <c r="E62" s="23"/>
      <c r="F62" s="23">
        <f>SUM(F55:F60)</f>
        <v>107</v>
      </c>
      <c r="G62" s="23"/>
      <c r="H62" s="23">
        <f>SUM(H55:H60)</f>
        <v>107</v>
      </c>
      <c r="I62" s="24"/>
      <c r="J62" s="23">
        <f>SUM(J55:J60)</f>
        <v>0</v>
      </c>
      <c r="K62" s="25"/>
    </row>
    <row r="63" ht="13.5" thickTop="1"/>
    <row r="65" spans="3:8" ht="16.5" thickBot="1">
      <c r="C65" s="2" t="s">
        <v>24</v>
      </c>
      <c r="D65" t="s">
        <v>25</v>
      </c>
      <c r="F65" t="s">
        <v>26</v>
      </c>
      <c r="H65">
        <v>156</v>
      </c>
    </row>
    <row r="66" spans="3:11" ht="13.5" thickTop="1">
      <c r="C66" s="3"/>
      <c r="D66" s="4" t="s">
        <v>3</v>
      </c>
      <c r="E66" s="4"/>
      <c r="F66" s="4" t="s">
        <v>4</v>
      </c>
      <c r="G66" s="4"/>
      <c r="H66" s="4" t="s">
        <v>5</v>
      </c>
      <c r="I66" s="5"/>
      <c r="J66" s="6" t="s">
        <v>6</v>
      </c>
      <c r="K66" s="7"/>
    </row>
    <row r="67" spans="3:11" ht="12.75">
      <c r="C67" s="8" t="s">
        <v>7</v>
      </c>
      <c r="D67" s="26">
        <v>26</v>
      </c>
      <c r="E67" s="10">
        <f>D67/D73</f>
        <v>0.4482758620689655</v>
      </c>
      <c r="F67" s="26">
        <v>26</v>
      </c>
      <c r="G67" s="10">
        <f>F67/F73</f>
        <v>0.4482758620689655</v>
      </c>
      <c r="H67" s="26">
        <v>26</v>
      </c>
      <c r="I67" s="10">
        <f>H67/H73</f>
        <v>0.4482758620689655</v>
      </c>
      <c r="J67" s="26">
        <v>0</v>
      </c>
      <c r="K67" s="10" t="e">
        <f>J67/J73</f>
        <v>#DIV/0!</v>
      </c>
    </row>
    <row r="68" spans="3:11" ht="12.75">
      <c r="C68" s="11" t="s">
        <v>8</v>
      </c>
      <c r="D68" s="27">
        <v>32</v>
      </c>
      <c r="E68" s="12">
        <f>D68/D73</f>
        <v>0.5517241379310345</v>
      </c>
      <c r="F68" s="27">
        <v>32</v>
      </c>
      <c r="G68" s="12">
        <f>F68/F73</f>
        <v>0.5517241379310345</v>
      </c>
      <c r="H68" s="27">
        <v>32</v>
      </c>
      <c r="I68" s="12">
        <f>H68/H73</f>
        <v>0.5517241379310345</v>
      </c>
      <c r="J68" s="27">
        <v>0</v>
      </c>
      <c r="K68" s="12" t="e">
        <f>J68/J73</f>
        <v>#DIV/0!</v>
      </c>
    </row>
    <row r="69" spans="3:11" ht="12.75">
      <c r="C69" s="13" t="s">
        <v>9</v>
      </c>
      <c r="D69" s="15">
        <v>0</v>
      </c>
      <c r="E69" s="14">
        <f>D69/D73</f>
        <v>0</v>
      </c>
      <c r="F69" s="15">
        <v>0</v>
      </c>
      <c r="G69" s="14">
        <f>F69/F73</f>
        <v>0</v>
      </c>
      <c r="H69" s="15">
        <v>0</v>
      </c>
      <c r="I69" s="14">
        <f>H69/H73</f>
        <v>0</v>
      </c>
      <c r="J69" s="15">
        <v>0</v>
      </c>
      <c r="K69" s="14" t="e">
        <f>J69/J73</f>
        <v>#DIV/0!</v>
      </c>
    </row>
    <row r="70" spans="3:11" ht="12.75">
      <c r="C70" s="13" t="s">
        <v>10</v>
      </c>
      <c r="D70" s="15">
        <v>0</v>
      </c>
      <c r="E70" s="15"/>
      <c r="F70" s="15">
        <v>0</v>
      </c>
      <c r="G70" s="15"/>
      <c r="H70" s="15">
        <v>0</v>
      </c>
      <c r="I70" s="16"/>
      <c r="J70" s="15">
        <v>0</v>
      </c>
      <c r="K70" s="17"/>
    </row>
    <row r="71" spans="3:11" ht="12.75">
      <c r="C71" s="13" t="s">
        <v>11</v>
      </c>
      <c r="D71" s="15">
        <v>0</v>
      </c>
      <c r="E71" s="15"/>
      <c r="F71" s="15">
        <v>0</v>
      </c>
      <c r="G71" s="15"/>
      <c r="H71" s="15">
        <v>0</v>
      </c>
      <c r="I71" s="16"/>
      <c r="J71" s="15">
        <v>0</v>
      </c>
      <c r="K71" s="17"/>
    </row>
    <row r="72" spans="3:11" ht="12.75">
      <c r="C72" s="13" t="s">
        <v>12</v>
      </c>
      <c r="D72" s="15">
        <v>1</v>
      </c>
      <c r="E72" s="15"/>
      <c r="F72" s="15">
        <v>0</v>
      </c>
      <c r="G72" s="15"/>
      <c r="H72" s="15">
        <v>0</v>
      </c>
      <c r="I72" s="16"/>
      <c r="J72" s="15">
        <v>0</v>
      </c>
      <c r="K72" s="17"/>
    </row>
    <row r="73" spans="3:11" ht="12.75">
      <c r="C73" s="18" t="s">
        <v>13</v>
      </c>
      <c r="D73" s="19">
        <f>SUM(D67:D69)</f>
        <v>58</v>
      </c>
      <c r="E73" s="19"/>
      <c r="F73" s="19">
        <f>SUM(F67:F69)</f>
        <v>58</v>
      </c>
      <c r="G73" s="19"/>
      <c r="H73" s="19">
        <f>SUM(H67:H69)</f>
        <v>58</v>
      </c>
      <c r="I73" s="20"/>
      <c r="J73" s="19">
        <f>SUM(J67:J69)</f>
        <v>0</v>
      </c>
      <c r="K73" s="21"/>
    </row>
    <row r="74" spans="3:11" ht="13.5" thickBot="1">
      <c r="C74" s="22" t="s">
        <v>14</v>
      </c>
      <c r="D74" s="23">
        <f>SUM(D67:D72)</f>
        <v>59</v>
      </c>
      <c r="E74" s="23"/>
      <c r="F74" s="23">
        <f>SUM(F67:F72)</f>
        <v>58</v>
      </c>
      <c r="G74" s="23"/>
      <c r="H74" s="23">
        <f>SUM(H67:H72)</f>
        <v>58</v>
      </c>
      <c r="I74" s="24"/>
      <c r="J74" s="23">
        <f>SUM(J67:J72)</f>
        <v>0</v>
      </c>
      <c r="K74" s="25"/>
    </row>
    <row r="75" ht="13.5" thickTop="1"/>
    <row r="77" spans="3:8" ht="16.5" thickBot="1">
      <c r="C77" s="2" t="s">
        <v>27</v>
      </c>
      <c r="D77" t="s">
        <v>28</v>
      </c>
      <c r="F77" t="s">
        <v>29</v>
      </c>
      <c r="H77">
        <v>157</v>
      </c>
    </row>
    <row r="78" spans="3:11" ht="13.5" thickTop="1">
      <c r="C78" s="3"/>
      <c r="D78" s="4" t="s">
        <v>3</v>
      </c>
      <c r="E78" s="4"/>
      <c r="F78" s="4" t="s">
        <v>4</v>
      </c>
      <c r="G78" s="4"/>
      <c r="H78" s="4" t="s">
        <v>5</v>
      </c>
      <c r="I78" s="5"/>
      <c r="J78" s="6" t="s">
        <v>6</v>
      </c>
      <c r="K78" s="7"/>
    </row>
    <row r="79" spans="3:11" ht="12.75">
      <c r="C79" s="8" t="s">
        <v>7</v>
      </c>
      <c r="D79" s="26">
        <v>19</v>
      </c>
      <c r="E79" s="10">
        <f>D79/D85</f>
        <v>0.76</v>
      </c>
      <c r="F79" s="26">
        <v>19</v>
      </c>
      <c r="G79" s="10">
        <f>F79/F85</f>
        <v>0.76</v>
      </c>
      <c r="H79" s="26">
        <v>19</v>
      </c>
      <c r="I79" s="10">
        <f>H79/H85</f>
        <v>0.76</v>
      </c>
      <c r="J79" s="9">
        <v>0</v>
      </c>
      <c r="K79" s="10" t="e">
        <f>J79/J85</f>
        <v>#DIV/0!</v>
      </c>
    </row>
    <row r="80" spans="3:11" ht="12.75">
      <c r="C80" s="11" t="s">
        <v>8</v>
      </c>
      <c r="D80" s="27">
        <v>6</v>
      </c>
      <c r="E80" s="12">
        <f>D80/D85</f>
        <v>0.24</v>
      </c>
      <c r="F80" s="27">
        <v>6</v>
      </c>
      <c r="G80" s="12">
        <f>F80/F85</f>
        <v>0.24</v>
      </c>
      <c r="H80" s="27">
        <v>6</v>
      </c>
      <c r="I80" s="12">
        <f>H80/H85</f>
        <v>0.24</v>
      </c>
      <c r="J80" s="28">
        <v>0</v>
      </c>
      <c r="K80" s="12" t="e">
        <f>J80/J85</f>
        <v>#DIV/0!</v>
      </c>
    </row>
    <row r="81" spans="3:11" ht="12.75">
      <c r="C81" s="13" t="s">
        <v>9</v>
      </c>
      <c r="D81" s="15">
        <v>0</v>
      </c>
      <c r="E81" s="14">
        <f>D81/D85</f>
        <v>0</v>
      </c>
      <c r="F81" s="29">
        <v>0</v>
      </c>
      <c r="G81" s="14">
        <f>F81/F85</f>
        <v>0</v>
      </c>
      <c r="H81" s="29">
        <v>0</v>
      </c>
      <c r="I81" s="14">
        <f>H81/H85</f>
        <v>0</v>
      </c>
      <c r="J81" s="29">
        <v>0</v>
      </c>
      <c r="K81" s="14" t="e">
        <f>J81/J85</f>
        <v>#DIV/0!</v>
      </c>
    </row>
    <row r="82" spans="3:11" ht="12.75">
      <c r="C82" s="13" t="s">
        <v>10</v>
      </c>
      <c r="D82" s="15">
        <v>0</v>
      </c>
      <c r="E82" s="15"/>
      <c r="F82" s="15">
        <v>0</v>
      </c>
      <c r="G82" s="15"/>
      <c r="H82" s="15">
        <v>0</v>
      </c>
      <c r="I82" s="16"/>
      <c r="J82" s="15">
        <v>0</v>
      </c>
      <c r="K82" s="17"/>
    </row>
    <row r="83" spans="3:11" ht="12.75">
      <c r="C83" s="13" t="s">
        <v>11</v>
      </c>
      <c r="D83" s="15">
        <v>0</v>
      </c>
      <c r="E83" s="15"/>
      <c r="F83" s="15">
        <v>0</v>
      </c>
      <c r="G83" s="15"/>
      <c r="H83" s="15">
        <v>0</v>
      </c>
      <c r="I83" s="16"/>
      <c r="J83" s="15">
        <v>0</v>
      </c>
      <c r="K83" s="17"/>
    </row>
    <row r="84" spans="3:11" ht="12.75">
      <c r="C84" s="13" t="s">
        <v>12</v>
      </c>
      <c r="D84" s="15">
        <v>2</v>
      </c>
      <c r="E84" s="15"/>
      <c r="F84" s="15">
        <v>2</v>
      </c>
      <c r="G84" s="15"/>
      <c r="H84" s="15">
        <v>2</v>
      </c>
      <c r="I84" s="16"/>
      <c r="J84" s="15">
        <v>0</v>
      </c>
      <c r="K84" s="17"/>
    </row>
    <row r="85" spans="3:11" ht="12.75">
      <c r="C85" s="18" t="s">
        <v>13</v>
      </c>
      <c r="D85" s="19">
        <f>SUM(D79:D81)</f>
        <v>25</v>
      </c>
      <c r="E85" s="19"/>
      <c r="F85" s="19">
        <f>SUM(F79:F81)</f>
        <v>25</v>
      </c>
      <c r="G85" s="19"/>
      <c r="H85" s="19">
        <f>SUM(H79:H81)</f>
        <v>25</v>
      </c>
      <c r="I85" s="20"/>
      <c r="J85" s="19">
        <f>SUM(J79:J81)</f>
        <v>0</v>
      </c>
      <c r="K85" s="21"/>
    </row>
    <row r="86" spans="3:11" ht="13.5" thickBot="1">
      <c r="C86" s="22" t="s">
        <v>14</v>
      </c>
      <c r="D86" s="23">
        <f>SUM(D79:D84)</f>
        <v>27</v>
      </c>
      <c r="E86" s="23"/>
      <c r="F86" s="23">
        <f>SUM(F79:F84)</f>
        <v>27</v>
      </c>
      <c r="G86" s="23"/>
      <c r="H86" s="23">
        <f>SUM(H79:H84)</f>
        <v>27</v>
      </c>
      <c r="I86" s="24"/>
      <c r="J86" s="23">
        <f>SUM(J79:J84)</f>
        <v>0</v>
      </c>
      <c r="K86" s="25"/>
    </row>
    <row r="87" ht="13.5" thickTop="1"/>
    <row r="89" spans="3:8" ht="16.5" thickBot="1">
      <c r="C89" s="2" t="s">
        <v>30</v>
      </c>
      <c r="D89" t="s">
        <v>31</v>
      </c>
      <c r="F89" t="s">
        <v>32</v>
      </c>
      <c r="H89">
        <v>158</v>
      </c>
    </row>
    <row r="90" spans="3:11" ht="13.5" thickTop="1">
      <c r="C90" s="3"/>
      <c r="D90" s="4" t="s">
        <v>3</v>
      </c>
      <c r="E90" s="4"/>
      <c r="F90" s="4" t="s">
        <v>4</v>
      </c>
      <c r="G90" s="4"/>
      <c r="H90" s="4" t="s">
        <v>5</v>
      </c>
      <c r="I90" s="5"/>
      <c r="J90" s="6" t="s">
        <v>6</v>
      </c>
      <c r="K90" s="7"/>
    </row>
    <row r="91" spans="3:11" ht="12.75">
      <c r="C91" s="8" t="s">
        <v>7</v>
      </c>
      <c r="D91" s="26">
        <v>19</v>
      </c>
      <c r="E91" s="10">
        <f>D91/D97</f>
        <v>0.8260869565217391</v>
      </c>
      <c r="F91" s="26">
        <v>19</v>
      </c>
      <c r="G91" s="10">
        <f>F91/F97</f>
        <v>0.8260869565217391</v>
      </c>
      <c r="H91" s="26">
        <v>19</v>
      </c>
      <c r="I91" s="10">
        <f>H91/H97</f>
        <v>0.8260869565217391</v>
      </c>
      <c r="J91" s="26">
        <v>0</v>
      </c>
      <c r="K91" s="10" t="e">
        <f>J91/J97</f>
        <v>#DIV/0!</v>
      </c>
    </row>
    <row r="92" spans="3:11" ht="12.75">
      <c r="C92" s="11" t="s">
        <v>8</v>
      </c>
      <c r="D92" s="27">
        <v>4</v>
      </c>
      <c r="E92" s="12">
        <f>D92/D97</f>
        <v>0.17391304347826086</v>
      </c>
      <c r="F92" s="27">
        <v>4</v>
      </c>
      <c r="G92" s="12">
        <f>F92/F97</f>
        <v>0.17391304347826086</v>
      </c>
      <c r="H92" s="27">
        <v>4</v>
      </c>
      <c r="I92" s="12">
        <f>H92/H97</f>
        <v>0.17391304347826086</v>
      </c>
      <c r="J92" s="27">
        <v>0</v>
      </c>
      <c r="K92" s="12" t="e">
        <f>J92/J97</f>
        <v>#DIV/0!</v>
      </c>
    </row>
    <row r="93" spans="3:11" ht="12.75">
      <c r="C93" s="13" t="s">
        <v>9</v>
      </c>
      <c r="D93" s="29">
        <v>0</v>
      </c>
      <c r="E93" s="14">
        <f>D93/D97</f>
        <v>0</v>
      </c>
      <c r="F93" s="29">
        <v>0</v>
      </c>
      <c r="G93" s="14">
        <f>F93/F97</f>
        <v>0</v>
      </c>
      <c r="H93" s="29">
        <v>0</v>
      </c>
      <c r="I93" s="14">
        <f>H93/H97</f>
        <v>0</v>
      </c>
      <c r="J93" s="29">
        <v>0</v>
      </c>
      <c r="K93" s="14" t="e">
        <f>J93/J97</f>
        <v>#DIV/0!</v>
      </c>
    </row>
    <row r="94" spans="3:11" ht="12.75">
      <c r="C94" s="13" t="s">
        <v>10</v>
      </c>
      <c r="D94" s="29">
        <v>0</v>
      </c>
      <c r="E94" s="29"/>
      <c r="F94" s="29">
        <v>0</v>
      </c>
      <c r="G94" s="29"/>
      <c r="H94" s="29">
        <v>0</v>
      </c>
      <c r="I94" s="54"/>
      <c r="J94" s="29">
        <v>0</v>
      </c>
      <c r="K94" s="17"/>
    </row>
    <row r="95" spans="3:11" ht="12.75">
      <c r="C95" s="13" t="s">
        <v>11</v>
      </c>
      <c r="D95" s="29">
        <v>0</v>
      </c>
      <c r="E95" s="29"/>
      <c r="F95" s="29">
        <v>0</v>
      </c>
      <c r="G95" s="29"/>
      <c r="H95" s="29">
        <v>0</v>
      </c>
      <c r="I95" s="54"/>
      <c r="J95" s="29">
        <v>0</v>
      </c>
      <c r="K95" s="17"/>
    </row>
    <row r="96" spans="3:11" ht="12.75">
      <c r="C96" s="13" t="s">
        <v>12</v>
      </c>
      <c r="D96" s="29">
        <v>0</v>
      </c>
      <c r="E96" s="29"/>
      <c r="F96" s="29">
        <v>0</v>
      </c>
      <c r="G96" s="29"/>
      <c r="H96" s="29">
        <v>0</v>
      </c>
      <c r="I96" s="54"/>
      <c r="J96" s="29">
        <v>0</v>
      </c>
      <c r="K96" s="17"/>
    </row>
    <row r="97" spans="3:11" ht="12.75">
      <c r="C97" s="18" t="s">
        <v>13</v>
      </c>
      <c r="D97" s="55">
        <f>SUM(D91:D93)</f>
        <v>23</v>
      </c>
      <c r="E97" s="55"/>
      <c r="F97" s="55">
        <f>SUM(F91:F93)</f>
        <v>23</v>
      </c>
      <c r="G97" s="55"/>
      <c r="H97" s="55">
        <f>SUM(H91:H93)</f>
        <v>23</v>
      </c>
      <c r="I97" s="56"/>
      <c r="J97" s="55">
        <f>SUM(J91:J93)</f>
        <v>0</v>
      </c>
      <c r="K97" s="21"/>
    </row>
    <row r="98" spans="3:11" ht="13.5" thickBot="1">
      <c r="C98" s="22" t="s">
        <v>14</v>
      </c>
      <c r="D98" s="23">
        <f>SUM(D91:D96)</f>
        <v>23</v>
      </c>
      <c r="E98" s="23"/>
      <c r="F98" s="23">
        <f>SUM(F91:F96)</f>
        <v>23</v>
      </c>
      <c r="G98" s="23"/>
      <c r="H98" s="23">
        <f>SUM(H91:H96)</f>
        <v>23</v>
      </c>
      <c r="I98" s="24"/>
      <c r="J98" s="23">
        <f>SUM(J91:J96)</f>
        <v>0</v>
      </c>
      <c r="K98" s="25"/>
    </row>
    <row r="99" ht="13.5" thickTop="1"/>
    <row r="101" spans="3:9" ht="16.5" thickBot="1">
      <c r="C101" s="2" t="s">
        <v>33</v>
      </c>
      <c r="D101" t="s">
        <v>34</v>
      </c>
      <c r="F101" t="s">
        <v>35</v>
      </c>
      <c r="I101">
        <v>159</v>
      </c>
    </row>
    <row r="102" spans="3:11" ht="13.5" thickTop="1">
      <c r="C102" s="3"/>
      <c r="D102" s="4" t="s">
        <v>3</v>
      </c>
      <c r="E102" s="4"/>
      <c r="F102" s="4" t="s">
        <v>4</v>
      </c>
      <c r="G102" s="4"/>
      <c r="H102" s="4" t="s">
        <v>5</v>
      </c>
      <c r="I102" s="5"/>
      <c r="J102" s="6" t="s">
        <v>6</v>
      </c>
      <c r="K102" s="7"/>
    </row>
    <row r="103" spans="3:11" ht="12.75">
      <c r="C103" s="8" t="s">
        <v>7</v>
      </c>
      <c r="D103" s="26">
        <v>16</v>
      </c>
      <c r="E103" s="10">
        <f>D103/D109</f>
        <v>0.5925925925925926</v>
      </c>
      <c r="F103" s="26">
        <v>16</v>
      </c>
      <c r="G103" s="10">
        <f>F103/F109</f>
        <v>0.5925925925925926</v>
      </c>
      <c r="H103" s="26">
        <v>16</v>
      </c>
      <c r="I103" s="10">
        <f>H103/H109</f>
        <v>0.5925925925925926</v>
      </c>
      <c r="J103" s="9">
        <v>0</v>
      </c>
      <c r="K103" s="10" t="e">
        <f>J103/J109</f>
        <v>#DIV/0!</v>
      </c>
    </row>
    <row r="104" spans="3:11" ht="12.75">
      <c r="C104" s="11" t="s">
        <v>8</v>
      </c>
      <c r="D104" s="27">
        <v>11</v>
      </c>
      <c r="E104" s="12">
        <f>D104/D109</f>
        <v>0.4074074074074074</v>
      </c>
      <c r="F104" s="27">
        <v>11</v>
      </c>
      <c r="G104" s="12">
        <f>F104/F109</f>
        <v>0.4074074074074074</v>
      </c>
      <c r="H104" s="27">
        <v>11</v>
      </c>
      <c r="I104" s="12">
        <f>H104/H109</f>
        <v>0.4074074074074074</v>
      </c>
      <c r="J104" s="28">
        <v>0</v>
      </c>
      <c r="K104" s="12" t="e">
        <f>J104/J109</f>
        <v>#DIV/0!</v>
      </c>
    </row>
    <row r="105" spans="3:11" ht="12.75">
      <c r="C105" s="13" t="s">
        <v>9</v>
      </c>
      <c r="D105" s="15">
        <v>0</v>
      </c>
      <c r="E105" s="14">
        <f>D105/D109</f>
        <v>0</v>
      </c>
      <c r="F105" s="29">
        <v>0</v>
      </c>
      <c r="G105" s="14">
        <f>F105/F109</f>
        <v>0</v>
      </c>
      <c r="H105" s="29">
        <v>0</v>
      </c>
      <c r="I105" s="14">
        <f>H105/H109</f>
        <v>0</v>
      </c>
      <c r="J105" s="29">
        <v>0</v>
      </c>
      <c r="K105" s="14" t="e">
        <f>J105/J109</f>
        <v>#DIV/0!</v>
      </c>
    </row>
    <row r="106" spans="3:11" ht="12.75">
      <c r="C106" s="13" t="s">
        <v>10</v>
      </c>
      <c r="D106" s="15">
        <v>0</v>
      </c>
      <c r="E106" s="15"/>
      <c r="F106" s="15">
        <v>0</v>
      </c>
      <c r="G106" s="15"/>
      <c r="H106" s="15">
        <v>0</v>
      </c>
      <c r="I106" s="16"/>
      <c r="J106" s="15">
        <v>0</v>
      </c>
      <c r="K106" s="17"/>
    </row>
    <row r="107" spans="3:11" ht="12.75">
      <c r="C107" s="13" t="s">
        <v>11</v>
      </c>
      <c r="D107" s="15">
        <v>0</v>
      </c>
      <c r="E107" s="15"/>
      <c r="F107" s="15">
        <v>0</v>
      </c>
      <c r="G107" s="15"/>
      <c r="H107" s="15">
        <v>0</v>
      </c>
      <c r="I107" s="16"/>
      <c r="J107" s="15">
        <v>0</v>
      </c>
      <c r="K107" s="17"/>
    </row>
    <row r="108" spans="3:11" ht="12.75">
      <c r="C108" s="13" t="s">
        <v>12</v>
      </c>
      <c r="D108" s="15">
        <v>1</v>
      </c>
      <c r="E108" s="15"/>
      <c r="F108" s="15">
        <v>1</v>
      </c>
      <c r="G108" s="15"/>
      <c r="H108" s="15">
        <v>1</v>
      </c>
      <c r="I108" s="16"/>
      <c r="J108" s="15">
        <v>0</v>
      </c>
      <c r="K108" s="17"/>
    </row>
    <row r="109" spans="3:11" ht="12.75">
      <c r="C109" s="18" t="s">
        <v>13</v>
      </c>
      <c r="D109" s="19">
        <f>SUM(D103:D105)</f>
        <v>27</v>
      </c>
      <c r="E109" s="19"/>
      <c r="F109" s="19">
        <f>SUM(F103:F105)</f>
        <v>27</v>
      </c>
      <c r="G109" s="19"/>
      <c r="H109" s="19">
        <f>SUM(H103:H105)</f>
        <v>27</v>
      </c>
      <c r="I109" s="20"/>
      <c r="J109" s="19">
        <f>SUM(J103:J105)</f>
        <v>0</v>
      </c>
      <c r="K109" s="21"/>
    </row>
    <row r="110" spans="3:11" ht="13.5" thickBot="1">
      <c r="C110" s="22" t="s">
        <v>14</v>
      </c>
      <c r="D110" s="23">
        <f>SUM(D103:D108)</f>
        <v>28</v>
      </c>
      <c r="E110" s="23"/>
      <c r="F110" s="23">
        <f>SUM(F103:F108)</f>
        <v>28</v>
      </c>
      <c r="G110" s="23"/>
      <c r="H110" s="23">
        <f>SUM(H103:H108)</f>
        <v>28</v>
      </c>
      <c r="I110" s="24"/>
      <c r="J110" s="23">
        <f>SUM(J103:J108)</f>
        <v>0</v>
      </c>
      <c r="K110" s="25"/>
    </row>
    <row r="111" ht="13.5" thickTop="1"/>
    <row r="113" spans="3:8" ht="16.5" thickBot="1">
      <c r="C113" s="2" t="s">
        <v>36</v>
      </c>
      <c r="D113" t="s">
        <v>37</v>
      </c>
      <c r="F113" t="s">
        <v>38</v>
      </c>
      <c r="H113">
        <v>160</v>
      </c>
    </row>
    <row r="114" spans="3:11" ht="13.5" thickTop="1">
      <c r="C114" s="3"/>
      <c r="D114" s="4" t="s">
        <v>3</v>
      </c>
      <c r="E114" s="4"/>
      <c r="F114" s="4" t="s">
        <v>4</v>
      </c>
      <c r="G114" s="4"/>
      <c r="H114" s="4" t="s">
        <v>5</v>
      </c>
      <c r="I114" s="5"/>
      <c r="J114" s="6" t="s">
        <v>6</v>
      </c>
      <c r="K114" s="7"/>
    </row>
    <row r="115" spans="3:11" ht="12.75">
      <c r="C115" s="8" t="s">
        <v>7</v>
      </c>
      <c r="D115" s="26">
        <v>35</v>
      </c>
      <c r="E115" s="10">
        <f>D115/D121</f>
        <v>0.6481481481481481</v>
      </c>
      <c r="F115" s="26">
        <v>35</v>
      </c>
      <c r="G115" s="10">
        <f>F115/F121</f>
        <v>0.6481481481481481</v>
      </c>
      <c r="H115" s="26">
        <v>35</v>
      </c>
      <c r="I115" s="10">
        <f>H115/H121</f>
        <v>0.6481481481481481</v>
      </c>
      <c r="J115" s="26">
        <v>0</v>
      </c>
      <c r="K115" s="10" t="e">
        <f>J115/J121</f>
        <v>#DIV/0!</v>
      </c>
    </row>
    <row r="116" spans="3:11" ht="12.75">
      <c r="C116" s="11" t="s">
        <v>8</v>
      </c>
      <c r="D116" s="27">
        <v>18</v>
      </c>
      <c r="E116" s="12">
        <f>D116/D121</f>
        <v>0.3333333333333333</v>
      </c>
      <c r="F116" s="27">
        <v>18</v>
      </c>
      <c r="G116" s="12">
        <f>F116/F121</f>
        <v>0.3333333333333333</v>
      </c>
      <c r="H116" s="27">
        <v>18</v>
      </c>
      <c r="I116" s="12">
        <f>H116/H121</f>
        <v>0.3333333333333333</v>
      </c>
      <c r="J116" s="27">
        <v>0</v>
      </c>
      <c r="K116" s="12" t="e">
        <f>J116/J121</f>
        <v>#DIV/0!</v>
      </c>
    </row>
    <row r="117" spans="3:11" ht="12.75">
      <c r="C117" s="13" t="s">
        <v>9</v>
      </c>
      <c r="D117" s="29">
        <v>1</v>
      </c>
      <c r="E117" s="14">
        <f>D117/D121</f>
        <v>0.018518518518518517</v>
      </c>
      <c r="F117" s="29">
        <v>1</v>
      </c>
      <c r="G117" s="14">
        <f>F117/F121</f>
        <v>0.018518518518518517</v>
      </c>
      <c r="H117" s="29">
        <v>1</v>
      </c>
      <c r="I117" s="14">
        <f>H117/H121</f>
        <v>0.018518518518518517</v>
      </c>
      <c r="J117" s="29">
        <v>0</v>
      </c>
      <c r="K117" s="14" t="e">
        <f>J117/J121</f>
        <v>#DIV/0!</v>
      </c>
    </row>
    <row r="118" spans="3:11" ht="12.75">
      <c r="C118" s="13" t="s">
        <v>10</v>
      </c>
      <c r="D118" s="29">
        <v>0</v>
      </c>
      <c r="E118" s="29"/>
      <c r="F118" s="29">
        <v>0</v>
      </c>
      <c r="G118" s="29"/>
      <c r="H118" s="29">
        <v>0</v>
      </c>
      <c r="I118" s="54"/>
      <c r="J118" s="29">
        <v>0</v>
      </c>
      <c r="K118" s="17"/>
    </row>
    <row r="119" spans="3:11" ht="12.75">
      <c r="C119" s="13" t="s">
        <v>11</v>
      </c>
      <c r="D119" s="29">
        <v>0</v>
      </c>
      <c r="E119" s="29"/>
      <c r="F119" s="29">
        <v>0</v>
      </c>
      <c r="G119" s="29"/>
      <c r="H119" s="29">
        <v>0</v>
      </c>
      <c r="I119" s="54"/>
      <c r="J119" s="29">
        <v>0</v>
      </c>
      <c r="K119" s="17"/>
    </row>
    <row r="120" spans="3:11" ht="12.75">
      <c r="C120" s="13" t="s">
        <v>12</v>
      </c>
      <c r="D120" s="29">
        <v>2</v>
      </c>
      <c r="E120" s="29"/>
      <c r="F120" s="29">
        <v>2</v>
      </c>
      <c r="G120" s="29"/>
      <c r="H120" s="29">
        <v>2</v>
      </c>
      <c r="I120" s="54"/>
      <c r="J120" s="29">
        <v>0</v>
      </c>
      <c r="K120" s="17"/>
    </row>
    <row r="121" spans="3:11" ht="12.75">
      <c r="C121" s="18" t="s">
        <v>13</v>
      </c>
      <c r="D121" s="19">
        <f>SUM(D115:D117)</f>
        <v>54</v>
      </c>
      <c r="E121" s="19"/>
      <c r="F121" s="19">
        <f>SUM(F115:F117)</f>
        <v>54</v>
      </c>
      <c r="G121" s="19"/>
      <c r="H121" s="19">
        <f>SUM(H115:H117)</f>
        <v>54</v>
      </c>
      <c r="I121" s="20"/>
      <c r="J121" s="19">
        <f>SUM(J115:J117)</f>
        <v>0</v>
      </c>
      <c r="K121" s="21"/>
    </row>
    <row r="122" spans="3:11" ht="13.5" thickBot="1">
      <c r="C122" s="22" t="s">
        <v>14</v>
      </c>
      <c r="D122" s="23">
        <f>SUM(D115:D120)</f>
        <v>56</v>
      </c>
      <c r="E122" s="23"/>
      <c r="F122" s="23">
        <f>SUM(F115:F120)</f>
        <v>56</v>
      </c>
      <c r="G122" s="23"/>
      <c r="H122" s="23">
        <f>SUM(H115:H120)</f>
        <v>56</v>
      </c>
      <c r="I122" s="24"/>
      <c r="J122" s="23">
        <f>SUM(J115:J120)</f>
        <v>0</v>
      </c>
      <c r="K122" s="25"/>
    </row>
    <row r="123" ht="13.5" thickTop="1"/>
    <row r="125" spans="3:8" ht="16.5" thickBot="1">
      <c r="C125" s="2" t="s">
        <v>39</v>
      </c>
      <c r="D125" t="s">
        <v>40</v>
      </c>
      <c r="F125" t="s">
        <v>41</v>
      </c>
      <c r="H125">
        <v>161</v>
      </c>
    </row>
    <row r="126" spans="3:11" ht="13.5" thickTop="1">
      <c r="C126" s="3"/>
      <c r="D126" s="4" t="s">
        <v>3</v>
      </c>
      <c r="E126" s="4"/>
      <c r="F126" s="4" t="s">
        <v>4</v>
      </c>
      <c r="G126" s="4"/>
      <c r="H126" s="4" t="s">
        <v>5</v>
      </c>
      <c r="I126" s="5"/>
      <c r="J126" s="6" t="s">
        <v>6</v>
      </c>
      <c r="K126" s="7"/>
    </row>
    <row r="127" spans="3:11" ht="12.75">
      <c r="C127" s="8" t="s">
        <v>7</v>
      </c>
      <c r="D127" s="26">
        <v>48</v>
      </c>
      <c r="E127" s="10">
        <f>D127/D133</f>
        <v>0.6575342465753424</v>
      </c>
      <c r="F127" s="26">
        <v>48</v>
      </c>
      <c r="G127" s="10">
        <f>F127/F133</f>
        <v>0.6575342465753424</v>
      </c>
      <c r="H127" s="26">
        <v>48</v>
      </c>
      <c r="I127" s="10">
        <f>H127/H133</f>
        <v>0.6575342465753424</v>
      </c>
      <c r="J127" s="26">
        <v>0</v>
      </c>
      <c r="K127" s="10" t="e">
        <f>J127/J133</f>
        <v>#DIV/0!</v>
      </c>
    </row>
    <row r="128" spans="3:11" ht="12.75">
      <c r="C128" s="11" t="s">
        <v>8</v>
      </c>
      <c r="D128" s="27">
        <v>25</v>
      </c>
      <c r="E128" s="12">
        <f>D128/D133</f>
        <v>0.3424657534246575</v>
      </c>
      <c r="F128" s="27">
        <v>25</v>
      </c>
      <c r="G128" s="12">
        <f>F128/F133</f>
        <v>0.3424657534246575</v>
      </c>
      <c r="H128" s="27">
        <v>25</v>
      </c>
      <c r="I128" s="12">
        <f>H128/H133</f>
        <v>0.3424657534246575</v>
      </c>
      <c r="J128" s="27">
        <v>0</v>
      </c>
      <c r="K128" s="12" t="e">
        <f>J128/J133</f>
        <v>#DIV/0!</v>
      </c>
    </row>
    <row r="129" spans="3:11" ht="12.75">
      <c r="C129" s="13" t="s">
        <v>9</v>
      </c>
      <c r="D129" s="29">
        <v>0</v>
      </c>
      <c r="E129" s="14">
        <f>D129/D133</f>
        <v>0</v>
      </c>
      <c r="F129" s="29">
        <v>0</v>
      </c>
      <c r="G129" s="14">
        <f>F129/F133</f>
        <v>0</v>
      </c>
      <c r="H129" s="29">
        <v>0</v>
      </c>
      <c r="I129" s="14">
        <f>H129/H133</f>
        <v>0</v>
      </c>
      <c r="J129" s="29">
        <v>0</v>
      </c>
      <c r="K129" s="14" t="e">
        <f>J129/J133</f>
        <v>#DIV/0!</v>
      </c>
    </row>
    <row r="130" spans="3:11" ht="12.75">
      <c r="C130" s="13" t="s">
        <v>10</v>
      </c>
      <c r="D130" s="29">
        <v>1</v>
      </c>
      <c r="E130" s="29"/>
      <c r="F130" s="29">
        <v>1</v>
      </c>
      <c r="G130" s="29"/>
      <c r="H130" s="29">
        <v>1</v>
      </c>
      <c r="I130" s="54"/>
      <c r="J130" s="29">
        <v>0</v>
      </c>
      <c r="K130" s="17"/>
    </row>
    <row r="131" spans="3:11" ht="12.75">
      <c r="C131" s="13" t="s">
        <v>11</v>
      </c>
      <c r="D131" s="29">
        <v>0</v>
      </c>
      <c r="E131" s="29"/>
      <c r="F131" s="29">
        <v>0</v>
      </c>
      <c r="G131" s="29"/>
      <c r="H131" s="29">
        <v>0</v>
      </c>
      <c r="I131" s="54"/>
      <c r="J131" s="29">
        <v>0</v>
      </c>
      <c r="K131" s="17"/>
    </row>
    <row r="132" spans="3:11" ht="12.75">
      <c r="C132" s="13" t="s">
        <v>12</v>
      </c>
      <c r="D132" s="29">
        <v>0</v>
      </c>
      <c r="E132" s="29"/>
      <c r="F132" s="29">
        <v>0</v>
      </c>
      <c r="G132" s="29"/>
      <c r="H132" s="29">
        <v>0</v>
      </c>
      <c r="I132" s="54"/>
      <c r="J132" s="29">
        <v>0</v>
      </c>
      <c r="K132" s="17"/>
    </row>
    <row r="133" spans="3:11" ht="12.75">
      <c r="C133" s="18" t="s">
        <v>13</v>
      </c>
      <c r="D133" s="19">
        <f>SUM(D127:D129)</f>
        <v>73</v>
      </c>
      <c r="E133" s="19"/>
      <c r="F133" s="19">
        <f>SUM(F127:F129)</f>
        <v>73</v>
      </c>
      <c r="G133" s="19"/>
      <c r="H133" s="19">
        <f>SUM(H127:H129)</f>
        <v>73</v>
      </c>
      <c r="I133" s="20"/>
      <c r="J133" s="19">
        <f>SUM(J127:J129)</f>
        <v>0</v>
      </c>
      <c r="K133" s="21"/>
    </row>
    <row r="134" spans="3:11" ht="13.5" thickBot="1">
      <c r="C134" s="22" t="s">
        <v>14</v>
      </c>
      <c r="D134" s="23">
        <f>SUM(D127:D132)</f>
        <v>74</v>
      </c>
      <c r="E134" s="23"/>
      <c r="F134" s="23">
        <f>SUM(F127:F132)</f>
        <v>74</v>
      </c>
      <c r="G134" s="23"/>
      <c r="H134" s="23">
        <f>SUM(H127:H132)</f>
        <v>74</v>
      </c>
      <c r="I134" s="24"/>
      <c r="J134" s="23">
        <f>SUM(J127:J132)</f>
        <v>0</v>
      </c>
      <c r="K134" s="25"/>
    </row>
    <row r="135" ht="13.5" thickTop="1"/>
    <row r="137" spans="3:8" ht="16.5" thickBot="1">
      <c r="C137" s="2" t="s">
        <v>42</v>
      </c>
      <c r="D137" t="s">
        <v>43</v>
      </c>
      <c r="F137" t="s">
        <v>44</v>
      </c>
      <c r="H137">
        <v>162</v>
      </c>
    </row>
    <row r="138" spans="3:11" ht="13.5" thickTop="1">
      <c r="C138" s="3"/>
      <c r="D138" s="4" t="s">
        <v>3</v>
      </c>
      <c r="E138" s="4"/>
      <c r="F138" s="4" t="s">
        <v>4</v>
      </c>
      <c r="G138" s="4"/>
      <c r="H138" s="4" t="s">
        <v>5</v>
      </c>
      <c r="I138" s="5"/>
      <c r="J138" s="6" t="s">
        <v>6</v>
      </c>
      <c r="K138" s="7"/>
    </row>
    <row r="139" spans="3:11" ht="12.75">
      <c r="C139" s="8" t="s">
        <v>7</v>
      </c>
      <c r="D139" s="26">
        <v>55</v>
      </c>
      <c r="E139" s="10">
        <f>D139/D145</f>
        <v>0.6395348837209303</v>
      </c>
      <c r="F139" s="26">
        <v>55</v>
      </c>
      <c r="G139" s="10">
        <f>F139/F145</f>
        <v>0.6395348837209303</v>
      </c>
      <c r="H139" s="26">
        <v>55</v>
      </c>
      <c r="I139" s="10">
        <f>H139/H145</f>
        <v>0.6395348837209303</v>
      </c>
      <c r="J139" s="26">
        <v>0</v>
      </c>
      <c r="K139" s="10" t="e">
        <f>J139/J145</f>
        <v>#DIV/0!</v>
      </c>
    </row>
    <row r="140" spans="3:11" ht="12.75">
      <c r="C140" s="11" t="s">
        <v>8</v>
      </c>
      <c r="D140" s="27">
        <v>29</v>
      </c>
      <c r="E140" s="12">
        <f>D140/D145</f>
        <v>0.3372093023255814</v>
      </c>
      <c r="F140" s="27">
        <v>29</v>
      </c>
      <c r="G140" s="12">
        <f>F140/F145</f>
        <v>0.3372093023255814</v>
      </c>
      <c r="H140" s="27">
        <v>29</v>
      </c>
      <c r="I140" s="12">
        <f>H140/H145</f>
        <v>0.3372093023255814</v>
      </c>
      <c r="J140" s="27">
        <v>0</v>
      </c>
      <c r="K140" s="12" t="e">
        <f>J140/J145</f>
        <v>#DIV/0!</v>
      </c>
    </row>
    <row r="141" spans="3:11" ht="12.75">
      <c r="C141" s="13" t="s">
        <v>9</v>
      </c>
      <c r="D141" s="29">
        <v>2</v>
      </c>
      <c r="E141" s="14">
        <f>D141/D145</f>
        <v>0.023255813953488372</v>
      </c>
      <c r="F141" s="29">
        <v>2</v>
      </c>
      <c r="G141" s="14">
        <f>F141/F145</f>
        <v>0.023255813953488372</v>
      </c>
      <c r="H141" s="29">
        <v>2</v>
      </c>
      <c r="I141" s="14">
        <f>H141/H145</f>
        <v>0.023255813953488372</v>
      </c>
      <c r="J141" s="29">
        <v>0</v>
      </c>
      <c r="K141" s="14" t="e">
        <f>J141/J145</f>
        <v>#DIV/0!</v>
      </c>
    </row>
    <row r="142" spans="3:11" ht="12.75">
      <c r="C142" s="13" t="s">
        <v>10</v>
      </c>
      <c r="D142" s="29">
        <v>0</v>
      </c>
      <c r="E142" s="29"/>
      <c r="F142" s="29">
        <v>0</v>
      </c>
      <c r="G142" s="29"/>
      <c r="H142" s="29">
        <v>0</v>
      </c>
      <c r="I142" s="54"/>
      <c r="J142" s="29">
        <v>0</v>
      </c>
      <c r="K142" s="17"/>
    </row>
    <row r="143" spans="3:11" ht="12.75">
      <c r="C143" s="13" t="s">
        <v>11</v>
      </c>
      <c r="D143" s="29">
        <v>0</v>
      </c>
      <c r="E143" s="29"/>
      <c r="F143" s="29">
        <v>0</v>
      </c>
      <c r="G143" s="29"/>
      <c r="H143" s="29">
        <v>0</v>
      </c>
      <c r="I143" s="54"/>
      <c r="J143" s="29">
        <v>0</v>
      </c>
      <c r="K143" s="17"/>
    </row>
    <row r="144" spans="3:11" ht="12.75">
      <c r="C144" s="13" t="s">
        <v>12</v>
      </c>
      <c r="D144" s="29">
        <v>0</v>
      </c>
      <c r="E144" s="29"/>
      <c r="F144" s="29">
        <v>0</v>
      </c>
      <c r="G144" s="29"/>
      <c r="H144" s="29">
        <v>0</v>
      </c>
      <c r="I144" s="54"/>
      <c r="J144" s="29">
        <v>0</v>
      </c>
      <c r="K144" s="17"/>
    </row>
    <row r="145" spans="3:11" ht="12.75">
      <c r="C145" s="18" t="s">
        <v>13</v>
      </c>
      <c r="D145" s="19">
        <f>SUM(D139:D141)</f>
        <v>86</v>
      </c>
      <c r="E145" s="19"/>
      <c r="F145" s="19">
        <f>SUM(F139:F141)</f>
        <v>86</v>
      </c>
      <c r="G145" s="19"/>
      <c r="H145" s="19">
        <f>SUM(H139:H141)</f>
        <v>86</v>
      </c>
      <c r="I145" s="20"/>
      <c r="J145" s="19">
        <f>SUM(J139:J141)</f>
        <v>0</v>
      </c>
      <c r="K145" s="21"/>
    </row>
    <row r="146" spans="3:11" ht="13.5" thickBot="1">
      <c r="C146" s="22" t="s">
        <v>14</v>
      </c>
      <c r="D146" s="23">
        <f>SUM(D139:D144)</f>
        <v>86</v>
      </c>
      <c r="E146" s="23"/>
      <c r="F146" s="23">
        <f>SUM(F139:F144)</f>
        <v>86</v>
      </c>
      <c r="G146" s="23"/>
      <c r="H146" s="23">
        <f>SUM(H139:H144)</f>
        <v>86</v>
      </c>
      <c r="I146" s="24"/>
      <c r="J146" s="23">
        <f>SUM(J139:J144)</f>
        <v>0</v>
      </c>
      <c r="K146" s="25"/>
    </row>
    <row r="147" ht="13.5" thickTop="1"/>
    <row r="149" spans="3:8" ht="16.5" thickBot="1">
      <c r="C149" s="2" t="s">
        <v>45</v>
      </c>
      <c r="D149" t="s">
        <v>46</v>
      </c>
      <c r="F149" t="s">
        <v>47</v>
      </c>
      <c r="H149">
        <v>163</v>
      </c>
    </row>
    <row r="150" spans="3:11" ht="13.5" thickTop="1">
      <c r="C150" s="3"/>
      <c r="D150" s="4" t="s">
        <v>3</v>
      </c>
      <c r="E150" s="4"/>
      <c r="F150" s="4" t="s">
        <v>4</v>
      </c>
      <c r="G150" s="4"/>
      <c r="H150" s="4" t="s">
        <v>5</v>
      </c>
      <c r="I150" s="5"/>
      <c r="J150" s="6" t="s">
        <v>6</v>
      </c>
      <c r="K150" s="7"/>
    </row>
    <row r="151" spans="3:11" ht="12.75">
      <c r="C151" s="8" t="s">
        <v>7</v>
      </c>
      <c r="D151" s="26">
        <v>23</v>
      </c>
      <c r="E151" s="10">
        <f>D151/D157</f>
        <v>0.7931034482758621</v>
      </c>
      <c r="F151" s="26">
        <v>23</v>
      </c>
      <c r="G151" s="10">
        <f>F151/F157</f>
        <v>0.7931034482758621</v>
      </c>
      <c r="H151" s="26">
        <v>23</v>
      </c>
      <c r="I151" s="10">
        <f>H151/H157</f>
        <v>0.7931034482758621</v>
      </c>
      <c r="J151" s="26">
        <v>0</v>
      </c>
      <c r="K151" s="10" t="e">
        <f>J151/J157</f>
        <v>#DIV/0!</v>
      </c>
    </row>
    <row r="152" spans="3:11" ht="12.75">
      <c r="C152" s="11" t="s">
        <v>8</v>
      </c>
      <c r="D152" s="27">
        <v>6</v>
      </c>
      <c r="E152" s="12">
        <f>D152/D157</f>
        <v>0.20689655172413793</v>
      </c>
      <c r="F152" s="27">
        <v>6</v>
      </c>
      <c r="G152" s="12">
        <f>F152/F157</f>
        <v>0.20689655172413793</v>
      </c>
      <c r="H152" s="27">
        <v>6</v>
      </c>
      <c r="I152" s="12">
        <f>H152/H157</f>
        <v>0.20689655172413793</v>
      </c>
      <c r="J152" s="27">
        <v>0</v>
      </c>
      <c r="K152" s="12" t="e">
        <f>J152/J157</f>
        <v>#DIV/0!</v>
      </c>
    </row>
    <row r="153" spans="3:11" ht="12.75">
      <c r="C153" s="13" t="s">
        <v>9</v>
      </c>
      <c r="D153" s="29">
        <v>0</v>
      </c>
      <c r="E153" s="14">
        <f>D153/D157</f>
        <v>0</v>
      </c>
      <c r="F153" s="29">
        <v>0</v>
      </c>
      <c r="G153" s="14">
        <f>F153/F157</f>
        <v>0</v>
      </c>
      <c r="H153" s="29">
        <v>0</v>
      </c>
      <c r="I153" s="14">
        <f>H153/H157</f>
        <v>0</v>
      </c>
      <c r="J153" s="29">
        <v>0</v>
      </c>
      <c r="K153" s="14" t="e">
        <f>J153/J157</f>
        <v>#DIV/0!</v>
      </c>
    </row>
    <row r="154" spans="3:11" ht="12.75">
      <c r="C154" s="13" t="s">
        <v>10</v>
      </c>
      <c r="D154" s="29">
        <v>0</v>
      </c>
      <c r="E154" s="29"/>
      <c r="F154" s="29">
        <v>0</v>
      </c>
      <c r="G154" s="29"/>
      <c r="H154" s="29">
        <v>0</v>
      </c>
      <c r="I154" s="54"/>
      <c r="J154" s="29">
        <v>0</v>
      </c>
      <c r="K154" s="17"/>
    </row>
    <row r="155" spans="3:11" ht="12.75">
      <c r="C155" s="13" t="s">
        <v>11</v>
      </c>
      <c r="D155" s="29">
        <v>0</v>
      </c>
      <c r="E155" s="29"/>
      <c r="F155" s="29">
        <v>0</v>
      </c>
      <c r="G155" s="29"/>
      <c r="H155" s="29">
        <v>0</v>
      </c>
      <c r="I155" s="54"/>
      <c r="J155" s="29">
        <v>0</v>
      </c>
      <c r="K155" s="17"/>
    </row>
    <row r="156" spans="3:11" ht="12.75">
      <c r="C156" s="13" t="s">
        <v>12</v>
      </c>
      <c r="D156" s="29">
        <v>0</v>
      </c>
      <c r="E156" s="29"/>
      <c r="F156" s="29">
        <v>0</v>
      </c>
      <c r="G156" s="29"/>
      <c r="H156" s="29">
        <v>0</v>
      </c>
      <c r="I156" s="54"/>
      <c r="J156" s="29">
        <v>0</v>
      </c>
      <c r="K156" s="17"/>
    </row>
    <row r="157" spans="3:11" ht="12.75">
      <c r="C157" s="18" t="s">
        <v>13</v>
      </c>
      <c r="D157" s="19">
        <f>SUM(D151:D153)</f>
        <v>29</v>
      </c>
      <c r="E157" s="19"/>
      <c r="F157" s="19">
        <f>SUM(F151:F153)</f>
        <v>29</v>
      </c>
      <c r="G157" s="19"/>
      <c r="H157" s="19">
        <f>SUM(H151:H153)</f>
        <v>29</v>
      </c>
      <c r="I157" s="20"/>
      <c r="J157" s="19">
        <f>SUM(J151:J153)</f>
        <v>0</v>
      </c>
      <c r="K157" s="21"/>
    </row>
    <row r="158" spans="3:11" ht="13.5" thickBot="1">
      <c r="C158" s="22" t="s">
        <v>14</v>
      </c>
      <c r="D158" s="23">
        <f>SUM(D151:D156)</f>
        <v>29</v>
      </c>
      <c r="E158" s="23"/>
      <c r="F158" s="23">
        <f>SUM(F151:F156)</f>
        <v>29</v>
      </c>
      <c r="G158" s="23"/>
      <c r="H158" s="23">
        <f>SUM(H151:H156)</f>
        <v>29</v>
      </c>
      <c r="I158" s="24"/>
      <c r="J158" s="23">
        <f>SUM(J151:J156)</f>
        <v>0</v>
      </c>
      <c r="K158" s="25"/>
    </row>
    <row r="159" ht="13.5" thickTop="1"/>
    <row r="161" spans="3:8" ht="16.5" thickBot="1">
      <c r="C161" s="2" t="s">
        <v>48</v>
      </c>
      <c r="D161" t="s">
        <v>49</v>
      </c>
      <c r="F161" t="s">
        <v>50</v>
      </c>
      <c r="H161">
        <v>164</v>
      </c>
    </row>
    <row r="162" spans="3:11" ht="13.5" thickTop="1">
      <c r="C162" s="3"/>
      <c r="D162" s="4" t="s">
        <v>3</v>
      </c>
      <c r="E162" s="4"/>
      <c r="F162" s="4" t="s">
        <v>4</v>
      </c>
      <c r="G162" s="4"/>
      <c r="H162" s="4" t="s">
        <v>5</v>
      </c>
      <c r="I162" s="5"/>
      <c r="J162" s="6" t="s">
        <v>6</v>
      </c>
      <c r="K162" s="7"/>
    </row>
    <row r="163" spans="3:11" ht="12.75">
      <c r="C163" s="8" t="s">
        <v>7</v>
      </c>
      <c r="D163" s="26">
        <v>65</v>
      </c>
      <c r="E163" s="10">
        <f>D163/D169</f>
        <v>0.6632653061224489</v>
      </c>
      <c r="F163" s="26">
        <v>65</v>
      </c>
      <c r="G163" s="10">
        <f>F163/F169</f>
        <v>0.6632653061224489</v>
      </c>
      <c r="H163" s="26">
        <v>65</v>
      </c>
      <c r="I163" s="10">
        <f>H163/H169</f>
        <v>0.6632653061224489</v>
      </c>
      <c r="J163" s="9">
        <v>0</v>
      </c>
      <c r="K163" s="10" t="e">
        <f>J163/J169</f>
        <v>#DIV/0!</v>
      </c>
    </row>
    <row r="164" spans="3:11" ht="12.75">
      <c r="C164" s="11" t="s">
        <v>8</v>
      </c>
      <c r="D164" s="27">
        <v>33</v>
      </c>
      <c r="E164" s="12">
        <f>D164/D169</f>
        <v>0.336734693877551</v>
      </c>
      <c r="F164" s="27">
        <v>33</v>
      </c>
      <c r="G164" s="12">
        <f>F164/F169</f>
        <v>0.336734693877551</v>
      </c>
      <c r="H164" s="27">
        <v>33</v>
      </c>
      <c r="I164" s="12">
        <f>H164/H169</f>
        <v>0.336734693877551</v>
      </c>
      <c r="J164" s="28">
        <v>0</v>
      </c>
      <c r="K164" s="12" t="e">
        <f>J164/J169</f>
        <v>#DIV/0!</v>
      </c>
    </row>
    <row r="165" spans="3:11" ht="12.75">
      <c r="C165" s="13" t="s">
        <v>9</v>
      </c>
      <c r="D165" s="15">
        <v>0</v>
      </c>
      <c r="E165" s="14">
        <f>D165/D169</f>
        <v>0</v>
      </c>
      <c r="F165" s="15">
        <v>0</v>
      </c>
      <c r="G165" s="14">
        <f>F165/F169</f>
        <v>0</v>
      </c>
      <c r="H165" s="15">
        <v>0</v>
      </c>
      <c r="I165" s="14">
        <f>H165/H169</f>
        <v>0</v>
      </c>
      <c r="J165" s="54">
        <v>0</v>
      </c>
      <c r="K165" s="14" t="e">
        <f>J165/J169</f>
        <v>#DIV/0!</v>
      </c>
    </row>
    <row r="166" spans="3:11" ht="12.75">
      <c r="C166" s="13" t="s">
        <v>10</v>
      </c>
      <c r="D166" s="15">
        <v>0</v>
      </c>
      <c r="E166" s="15"/>
      <c r="F166" s="15">
        <v>0</v>
      </c>
      <c r="G166" s="15"/>
      <c r="H166" s="15">
        <v>0</v>
      </c>
      <c r="I166" s="16"/>
      <c r="J166" s="54">
        <v>0</v>
      </c>
      <c r="K166" s="17"/>
    </row>
    <row r="167" spans="3:11" ht="12.75">
      <c r="C167" s="13" t="s">
        <v>11</v>
      </c>
      <c r="D167" s="15">
        <v>0</v>
      </c>
      <c r="E167" s="15"/>
      <c r="F167" s="15">
        <v>0</v>
      </c>
      <c r="G167" s="15"/>
      <c r="H167" s="15">
        <v>0</v>
      </c>
      <c r="I167" s="16"/>
      <c r="J167" s="54">
        <v>0</v>
      </c>
      <c r="K167" s="17"/>
    </row>
    <row r="168" spans="3:11" ht="12.75">
      <c r="C168" s="13" t="s">
        <v>12</v>
      </c>
      <c r="D168" s="15">
        <v>0</v>
      </c>
      <c r="E168" s="15"/>
      <c r="F168" s="15">
        <v>0</v>
      </c>
      <c r="G168" s="15"/>
      <c r="H168" s="15">
        <v>0</v>
      </c>
      <c r="I168" s="16"/>
      <c r="J168" s="54">
        <v>0</v>
      </c>
      <c r="K168" s="17"/>
    </row>
    <row r="169" spans="3:11" ht="12.75">
      <c r="C169" s="18" t="s">
        <v>13</v>
      </c>
      <c r="D169" s="19">
        <f>SUM(D163:D165)</f>
        <v>98</v>
      </c>
      <c r="E169" s="19"/>
      <c r="F169" s="19">
        <f>SUM(F163:F165)</f>
        <v>98</v>
      </c>
      <c r="G169" s="19"/>
      <c r="H169" s="19">
        <f>SUM(H163:H165)</f>
        <v>98</v>
      </c>
      <c r="I169" s="20"/>
      <c r="J169" s="19">
        <f>SUM(J163:J165)</f>
        <v>0</v>
      </c>
      <c r="K169" s="21"/>
    </row>
    <row r="170" spans="3:11" ht="13.5" thickBot="1">
      <c r="C170" s="22" t="s">
        <v>14</v>
      </c>
      <c r="D170" s="23">
        <f>SUM(D163:D168)</f>
        <v>98</v>
      </c>
      <c r="E170" s="23"/>
      <c r="F170" s="23">
        <f>SUM(F163:F168)</f>
        <v>98</v>
      </c>
      <c r="G170" s="23"/>
      <c r="H170" s="23">
        <f>SUM(H163:H168)</f>
        <v>98</v>
      </c>
      <c r="I170" s="24"/>
      <c r="J170" s="23">
        <f>SUM(J163:J168)</f>
        <v>0</v>
      </c>
      <c r="K170" s="25"/>
    </row>
    <row r="171" ht="13.5" thickTop="1"/>
    <row r="173" spans="3:8" ht="16.5" thickBot="1">
      <c r="C173" s="2" t="s">
        <v>51</v>
      </c>
      <c r="D173" t="s">
        <v>52</v>
      </c>
      <c r="F173" t="s">
        <v>53</v>
      </c>
      <c r="H173">
        <v>165</v>
      </c>
    </row>
    <row r="174" spans="3:11" ht="13.5" thickTop="1">
      <c r="C174" s="3"/>
      <c r="D174" s="4" t="s">
        <v>3</v>
      </c>
      <c r="E174" s="4"/>
      <c r="F174" s="4" t="s">
        <v>4</v>
      </c>
      <c r="G174" s="4"/>
      <c r="H174" s="4" t="s">
        <v>5</v>
      </c>
      <c r="I174" s="5"/>
      <c r="J174" s="6" t="s">
        <v>6</v>
      </c>
      <c r="K174" s="7"/>
    </row>
    <row r="175" spans="3:11" ht="12.75">
      <c r="C175" s="8" t="s">
        <v>7</v>
      </c>
      <c r="D175" s="26">
        <v>25</v>
      </c>
      <c r="E175" s="10">
        <f>D175/D181</f>
        <v>0.5813953488372093</v>
      </c>
      <c r="F175" s="26">
        <v>25</v>
      </c>
      <c r="G175" s="10">
        <f>F175/F181</f>
        <v>0.5813953488372093</v>
      </c>
      <c r="H175" s="26">
        <v>25</v>
      </c>
      <c r="I175" s="10">
        <f>H175/H181</f>
        <v>0.5813953488372093</v>
      </c>
      <c r="J175" s="26">
        <v>0</v>
      </c>
      <c r="K175" s="10" t="e">
        <f>J175/J181</f>
        <v>#DIV/0!</v>
      </c>
    </row>
    <row r="176" spans="3:11" ht="12.75">
      <c r="C176" s="11" t="s">
        <v>8</v>
      </c>
      <c r="D176" s="27">
        <v>18</v>
      </c>
      <c r="E176" s="12">
        <f>D176/D181</f>
        <v>0.4186046511627907</v>
      </c>
      <c r="F176" s="27">
        <v>18</v>
      </c>
      <c r="G176" s="12">
        <f>F176/F181</f>
        <v>0.4186046511627907</v>
      </c>
      <c r="H176" s="27">
        <v>18</v>
      </c>
      <c r="I176" s="12">
        <f>H176/H181</f>
        <v>0.4186046511627907</v>
      </c>
      <c r="J176" s="27">
        <v>0</v>
      </c>
      <c r="K176" s="12" t="e">
        <f>J176/J181</f>
        <v>#DIV/0!</v>
      </c>
    </row>
    <row r="177" spans="3:11" ht="12.75">
      <c r="C177" s="13" t="s">
        <v>9</v>
      </c>
      <c r="D177" s="29">
        <v>0</v>
      </c>
      <c r="E177" s="14">
        <f>D177/D181</f>
        <v>0</v>
      </c>
      <c r="F177" s="29">
        <v>0</v>
      </c>
      <c r="G177" s="14">
        <f>F177/F181</f>
        <v>0</v>
      </c>
      <c r="H177" s="29">
        <v>0</v>
      </c>
      <c r="I177" s="14">
        <f>H177/H181</f>
        <v>0</v>
      </c>
      <c r="J177" s="29">
        <v>0</v>
      </c>
      <c r="K177" s="14" t="e">
        <f>J177/J181</f>
        <v>#DIV/0!</v>
      </c>
    </row>
    <row r="178" spans="3:11" ht="12.75">
      <c r="C178" s="13" t="s">
        <v>10</v>
      </c>
      <c r="D178" s="29">
        <v>0</v>
      </c>
      <c r="E178" s="29"/>
      <c r="F178" s="29">
        <v>0</v>
      </c>
      <c r="G178" s="29"/>
      <c r="H178" s="29">
        <v>0</v>
      </c>
      <c r="I178" s="54"/>
      <c r="J178" s="29">
        <v>0</v>
      </c>
      <c r="K178" s="17"/>
    </row>
    <row r="179" spans="3:11" ht="12.75">
      <c r="C179" s="13" t="s">
        <v>11</v>
      </c>
      <c r="D179" s="29">
        <v>0</v>
      </c>
      <c r="E179" s="29"/>
      <c r="F179" s="29">
        <v>0</v>
      </c>
      <c r="G179" s="29"/>
      <c r="H179" s="29">
        <v>0</v>
      </c>
      <c r="I179" s="54"/>
      <c r="J179" s="29">
        <v>0</v>
      </c>
      <c r="K179" s="17"/>
    </row>
    <row r="180" spans="3:11" ht="12.75">
      <c r="C180" s="13" t="s">
        <v>12</v>
      </c>
      <c r="D180" s="29">
        <v>0</v>
      </c>
      <c r="E180" s="29"/>
      <c r="F180" s="29">
        <v>0</v>
      </c>
      <c r="G180" s="29"/>
      <c r="H180" s="29">
        <v>0</v>
      </c>
      <c r="I180" s="54"/>
      <c r="J180" s="29">
        <v>0</v>
      </c>
      <c r="K180" s="17"/>
    </row>
    <row r="181" spans="3:11" ht="12.75">
      <c r="C181" s="18" t="s">
        <v>13</v>
      </c>
      <c r="D181" s="19">
        <f>SUM(D175:D177)</f>
        <v>43</v>
      </c>
      <c r="E181" s="19"/>
      <c r="F181" s="19">
        <f>SUM(F175:F177)</f>
        <v>43</v>
      </c>
      <c r="G181" s="19"/>
      <c r="H181" s="19">
        <f>SUM(H175:H177)</f>
        <v>43</v>
      </c>
      <c r="I181" s="20"/>
      <c r="J181" s="19">
        <f>SUM(J175:J177)</f>
        <v>0</v>
      </c>
      <c r="K181" s="21"/>
    </row>
    <row r="182" spans="3:11" ht="13.5" thickBot="1">
      <c r="C182" s="22" t="s">
        <v>14</v>
      </c>
      <c r="D182" s="23">
        <f>SUM(D175:D180)</f>
        <v>43</v>
      </c>
      <c r="E182" s="23"/>
      <c r="F182" s="23">
        <f>SUM(F175:F180)</f>
        <v>43</v>
      </c>
      <c r="G182" s="23"/>
      <c r="H182" s="23">
        <f>SUM(H175:H180)</f>
        <v>43</v>
      </c>
      <c r="I182" s="24"/>
      <c r="J182" s="23">
        <f>SUM(J175:J180)</f>
        <v>0</v>
      </c>
      <c r="K182" s="25"/>
    </row>
    <row r="183" ht="13.5" thickTop="1"/>
    <row r="185" spans="3:8" ht="16.5" thickBot="1">
      <c r="C185" s="2" t="s">
        <v>54</v>
      </c>
      <c r="D185" t="s">
        <v>55</v>
      </c>
      <c r="F185" t="s">
        <v>56</v>
      </c>
      <c r="H185">
        <v>166</v>
      </c>
    </row>
    <row r="186" spans="3:11" ht="13.5" thickTop="1">
      <c r="C186" s="3"/>
      <c r="D186" s="4" t="s">
        <v>3</v>
      </c>
      <c r="E186" s="4"/>
      <c r="F186" s="4" t="s">
        <v>4</v>
      </c>
      <c r="G186" s="4"/>
      <c r="H186" s="4" t="s">
        <v>5</v>
      </c>
      <c r="I186" s="5"/>
      <c r="J186" s="6" t="s">
        <v>6</v>
      </c>
      <c r="K186" s="7"/>
    </row>
    <row r="187" spans="3:11" ht="12.75">
      <c r="C187" s="8" t="s">
        <v>7</v>
      </c>
      <c r="D187" s="9">
        <v>40</v>
      </c>
      <c r="E187" s="10">
        <f>D187/D193</f>
        <v>0.625</v>
      </c>
      <c r="F187" s="9">
        <v>40</v>
      </c>
      <c r="G187" s="10">
        <f>F187/F193</f>
        <v>0.625</v>
      </c>
      <c r="H187" s="9">
        <v>40</v>
      </c>
      <c r="I187" s="10">
        <f>H187/H193</f>
        <v>0.625</v>
      </c>
      <c r="J187" s="9"/>
      <c r="K187" s="10" t="e">
        <f>J187/J193</f>
        <v>#DIV/0!</v>
      </c>
    </row>
    <row r="188" spans="3:11" ht="12.75">
      <c r="C188" s="11" t="s">
        <v>8</v>
      </c>
      <c r="D188" s="28">
        <v>24</v>
      </c>
      <c r="E188" s="12">
        <f>D188/D193</f>
        <v>0.375</v>
      </c>
      <c r="F188" s="28">
        <v>24</v>
      </c>
      <c r="G188" s="12">
        <f>F188/F193</f>
        <v>0.375</v>
      </c>
      <c r="H188" s="28">
        <v>24</v>
      </c>
      <c r="I188" s="12">
        <f>H188/H193</f>
        <v>0.375</v>
      </c>
      <c r="J188" s="28"/>
      <c r="K188" s="12" t="e">
        <f>J188/J193</f>
        <v>#DIV/0!</v>
      </c>
    </row>
    <row r="189" spans="3:11" ht="12.75">
      <c r="C189" s="13" t="s">
        <v>9</v>
      </c>
      <c r="D189" s="54">
        <v>0</v>
      </c>
      <c r="E189" s="14">
        <f>D189/D193</f>
        <v>0</v>
      </c>
      <c r="F189" s="54">
        <v>0</v>
      </c>
      <c r="G189" s="14">
        <f>F189/F193</f>
        <v>0</v>
      </c>
      <c r="H189" s="54">
        <v>0</v>
      </c>
      <c r="I189" s="14">
        <f>H189/H193</f>
        <v>0</v>
      </c>
      <c r="J189" s="54">
        <v>0</v>
      </c>
      <c r="K189" s="14" t="e">
        <f>J189/J193</f>
        <v>#DIV/0!</v>
      </c>
    </row>
    <row r="190" spans="3:11" ht="12.75">
      <c r="C190" s="13" t="s">
        <v>10</v>
      </c>
      <c r="D190" s="54">
        <v>2</v>
      </c>
      <c r="E190" s="29"/>
      <c r="F190" s="54">
        <v>2</v>
      </c>
      <c r="G190" s="29"/>
      <c r="H190" s="54">
        <v>2</v>
      </c>
      <c r="I190" s="54"/>
      <c r="J190" s="54"/>
      <c r="K190" s="17"/>
    </row>
    <row r="191" spans="3:11" ht="12.75">
      <c r="C191" s="13" t="s">
        <v>11</v>
      </c>
      <c r="D191" s="54">
        <v>0</v>
      </c>
      <c r="E191" s="29"/>
      <c r="F191" s="54">
        <v>0</v>
      </c>
      <c r="G191" s="29"/>
      <c r="H191" s="54">
        <v>0</v>
      </c>
      <c r="I191" s="54"/>
      <c r="J191" s="54">
        <v>0</v>
      </c>
      <c r="K191" s="17"/>
    </row>
    <row r="192" spans="3:11" ht="12.75">
      <c r="C192" s="13" t="s">
        <v>12</v>
      </c>
      <c r="D192" s="54">
        <v>0</v>
      </c>
      <c r="E192" s="29"/>
      <c r="F192" s="54">
        <v>0</v>
      </c>
      <c r="G192" s="29"/>
      <c r="H192" s="54">
        <v>0</v>
      </c>
      <c r="I192" s="54"/>
      <c r="J192" s="54">
        <v>0</v>
      </c>
      <c r="K192" s="17"/>
    </row>
    <row r="193" spans="3:11" ht="12.75">
      <c r="C193" s="18" t="s">
        <v>13</v>
      </c>
      <c r="D193" s="55">
        <f>SUM(D187:D189)</f>
        <v>64</v>
      </c>
      <c r="E193" s="55"/>
      <c r="F193" s="55">
        <f>SUM(F187:F189)</f>
        <v>64</v>
      </c>
      <c r="G193" s="55"/>
      <c r="H193" s="55">
        <f>SUM(H187:H189)</f>
        <v>64</v>
      </c>
      <c r="I193" s="56"/>
      <c r="J193" s="55">
        <f>SUM(J187:J189)</f>
        <v>0</v>
      </c>
      <c r="K193" s="21"/>
    </row>
    <row r="194" spans="3:11" ht="13.5" thickBot="1">
      <c r="C194" s="22" t="s">
        <v>14</v>
      </c>
      <c r="D194" s="23">
        <f>SUM(D187:D192)</f>
        <v>66</v>
      </c>
      <c r="E194" s="23"/>
      <c r="F194" s="23">
        <f>SUM(F187:F192)</f>
        <v>66</v>
      </c>
      <c r="G194" s="23"/>
      <c r="H194" s="23">
        <f>SUM(H187:H192)</f>
        <v>66</v>
      </c>
      <c r="I194" s="24"/>
      <c r="J194" s="23">
        <f>SUM(J187:J192)</f>
        <v>0</v>
      </c>
      <c r="K194" s="25"/>
    </row>
    <row r="195" ht="13.5" thickTop="1"/>
    <row r="197" spans="3:8" ht="16.5" thickBot="1">
      <c r="C197" s="2" t="s">
        <v>57</v>
      </c>
      <c r="D197" t="s">
        <v>58</v>
      </c>
      <c r="F197" t="s">
        <v>59</v>
      </c>
      <c r="H197">
        <v>167</v>
      </c>
    </row>
    <row r="198" spans="3:11" ht="13.5" thickTop="1">
      <c r="C198" s="3"/>
      <c r="D198" s="4" t="s">
        <v>3</v>
      </c>
      <c r="E198" s="4"/>
      <c r="F198" s="4" t="s">
        <v>4</v>
      </c>
      <c r="G198" s="4"/>
      <c r="H198" s="4" t="s">
        <v>5</v>
      </c>
      <c r="I198" s="5"/>
      <c r="J198" s="6" t="s">
        <v>6</v>
      </c>
      <c r="K198" s="7"/>
    </row>
    <row r="199" spans="3:11" ht="12.75">
      <c r="C199" s="8" t="s">
        <v>7</v>
      </c>
      <c r="D199" s="26">
        <v>40</v>
      </c>
      <c r="E199" s="10">
        <f>D199/D205</f>
        <v>0.6557377049180327</v>
      </c>
      <c r="F199" s="26">
        <v>40</v>
      </c>
      <c r="G199" s="10">
        <f>F199/F205</f>
        <v>0.6557377049180327</v>
      </c>
      <c r="H199" s="26">
        <v>40</v>
      </c>
      <c r="I199" s="10">
        <f>H199/H205</f>
        <v>0.6557377049180327</v>
      </c>
      <c r="J199" s="9">
        <v>0</v>
      </c>
      <c r="K199" s="10" t="e">
        <f>J199/J205</f>
        <v>#DIV/0!</v>
      </c>
    </row>
    <row r="200" spans="3:11" ht="12.75">
      <c r="C200" s="11" t="s">
        <v>8</v>
      </c>
      <c r="D200" s="27">
        <v>20</v>
      </c>
      <c r="E200" s="12">
        <f>D200/D205</f>
        <v>0.32786885245901637</v>
      </c>
      <c r="F200" s="27">
        <v>20</v>
      </c>
      <c r="G200" s="12">
        <f>F200/F205</f>
        <v>0.32786885245901637</v>
      </c>
      <c r="H200" s="27">
        <v>20</v>
      </c>
      <c r="I200" s="12">
        <f>H200/H205</f>
        <v>0.32786885245901637</v>
      </c>
      <c r="J200" s="28">
        <v>0</v>
      </c>
      <c r="K200" s="12" t="e">
        <f>J200/J205</f>
        <v>#DIV/0!</v>
      </c>
    </row>
    <row r="201" spans="3:11" ht="12.75">
      <c r="C201" s="13" t="s">
        <v>9</v>
      </c>
      <c r="D201" s="15">
        <v>1</v>
      </c>
      <c r="E201" s="14">
        <f>D201/D205</f>
        <v>0.01639344262295082</v>
      </c>
      <c r="F201" s="15">
        <v>1</v>
      </c>
      <c r="G201" s="14">
        <f>F201/F205</f>
        <v>0.01639344262295082</v>
      </c>
      <c r="H201" s="15">
        <v>1</v>
      </c>
      <c r="I201" s="14">
        <f>H201/H205</f>
        <v>0.01639344262295082</v>
      </c>
      <c r="J201" s="54">
        <v>0</v>
      </c>
      <c r="K201" s="14" t="e">
        <f>J201/J205</f>
        <v>#DIV/0!</v>
      </c>
    </row>
    <row r="202" spans="3:11" ht="12.75">
      <c r="C202" s="13" t="s">
        <v>10</v>
      </c>
      <c r="D202" s="15">
        <v>0</v>
      </c>
      <c r="E202" s="15"/>
      <c r="F202" s="15">
        <v>0</v>
      </c>
      <c r="G202" s="15"/>
      <c r="H202" s="15">
        <v>0</v>
      </c>
      <c r="I202" s="16"/>
      <c r="J202" s="54">
        <v>0</v>
      </c>
      <c r="K202" s="17"/>
    </row>
    <row r="203" spans="3:11" ht="12.75">
      <c r="C203" s="13" t="s">
        <v>11</v>
      </c>
      <c r="D203" s="15">
        <v>0</v>
      </c>
      <c r="E203" s="15"/>
      <c r="F203" s="15">
        <v>0</v>
      </c>
      <c r="G203" s="15"/>
      <c r="H203" s="15">
        <v>0</v>
      </c>
      <c r="I203" s="16"/>
      <c r="J203" s="54">
        <v>0</v>
      </c>
      <c r="K203" s="17"/>
    </row>
    <row r="204" spans="3:11" ht="12.75">
      <c r="C204" s="13" t="s">
        <v>12</v>
      </c>
      <c r="D204" s="15">
        <v>0</v>
      </c>
      <c r="E204" s="15"/>
      <c r="F204" s="15">
        <v>0</v>
      </c>
      <c r="G204" s="15"/>
      <c r="H204" s="15">
        <v>0</v>
      </c>
      <c r="I204" s="16"/>
      <c r="J204" s="54">
        <v>0</v>
      </c>
      <c r="K204" s="17"/>
    </row>
    <row r="205" spans="3:11" ht="12.75">
      <c r="C205" s="18" t="s">
        <v>13</v>
      </c>
      <c r="D205" s="19">
        <f>SUM(D199:D201)</f>
        <v>61</v>
      </c>
      <c r="E205" s="19"/>
      <c r="F205" s="19">
        <f>SUM(F199:F201)</f>
        <v>61</v>
      </c>
      <c r="G205" s="19"/>
      <c r="H205" s="19">
        <f>SUM(H199:H201)</f>
        <v>61</v>
      </c>
      <c r="I205" s="20"/>
      <c r="J205" s="19">
        <f>SUM(J199:J201)</f>
        <v>0</v>
      </c>
      <c r="K205" s="21"/>
    </row>
    <row r="206" spans="3:11" ht="13.5" thickBot="1">
      <c r="C206" s="22" t="s">
        <v>14</v>
      </c>
      <c r="D206" s="23">
        <f>SUM(D199:D204)</f>
        <v>61</v>
      </c>
      <c r="E206" s="23"/>
      <c r="F206" s="23">
        <f>SUM(F199:F204)</f>
        <v>61</v>
      </c>
      <c r="G206" s="23"/>
      <c r="H206" s="23">
        <f>SUM(H199:H204)</f>
        <v>61</v>
      </c>
      <c r="I206" s="24"/>
      <c r="J206" s="23">
        <f>SUM(J199:J204)</f>
        <v>0</v>
      </c>
      <c r="K206" s="25"/>
    </row>
    <row r="207" ht="13.5" thickTop="1"/>
    <row r="209" spans="3:8" ht="16.5" thickBot="1">
      <c r="C209" s="2" t="s">
        <v>60</v>
      </c>
      <c r="D209" t="s">
        <v>61</v>
      </c>
      <c r="F209" t="s">
        <v>62</v>
      </c>
      <c r="H209">
        <v>169</v>
      </c>
    </row>
    <row r="210" spans="3:11" ht="13.5" thickTop="1">
      <c r="C210" s="3"/>
      <c r="D210" s="4" t="s">
        <v>3</v>
      </c>
      <c r="E210" s="4"/>
      <c r="F210" s="4" t="s">
        <v>4</v>
      </c>
      <c r="G210" s="4"/>
      <c r="H210" s="4" t="s">
        <v>5</v>
      </c>
      <c r="I210" s="5"/>
      <c r="J210" s="6" t="s">
        <v>6</v>
      </c>
      <c r="K210" s="7"/>
    </row>
    <row r="211" spans="3:11" ht="12.75">
      <c r="C211" s="8" t="s">
        <v>7</v>
      </c>
      <c r="D211" s="26">
        <v>38</v>
      </c>
      <c r="E211" s="10">
        <f>D211/D217</f>
        <v>0.48717948717948717</v>
      </c>
      <c r="F211" s="26">
        <v>38</v>
      </c>
      <c r="G211" s="10">
        <f>F211/F217</f>
        <v>0.48717948717948717</v>
      </c>
      <c r="H211" s="26">
        <v>38</v>
      </c>
      <c r="I211" s="10">
        <f>H211/H217</f>
        <v>0.48717948717948717</v>
      </c>
      <c r="J211" s="26">
        <v>35</v>
      </c>
      <c r="K211" s="10">
        <f>J211/J217</f>
        <v>0.45454545454545453</v>
      </c>
    </row>
    <row r="212" spans="3:11" ht="12.75">
      <c r="C212" s="11" t="s">
        <v>8</v>
      </c>
      <c r="D212" s="27">
        <v>39</v>
      </c>
      <c r="E212" s="12">
        <f>D212/D217</f>
        <v>0.5</v>
      </c>
      <c r="F212" s="27">
        <v>39</v>
      </c>
      <c r="G212" s="12">
        <f>F212/F217</f>
        <v>0.5</v>
      </c>
      <c r="H212" s="27">
        <v>39</v>
      </c>
      <c r="I212" s="12">
        <f>H212/H217</f>
        <v>0.5</v>
      </c>
      <c r="J212" s="27">
        <v>41</v>
      </c>
      <c r="K212" s="12">
        <f>J212/J217</f>
        <v>0.5324675324675324</v>
      </c>
    </row>
    <row r="213" spans="3:11" ht="12.75">
      <c r="C213" s="13" t="s">
        <v>9</v>
      </c>
      <c r="D213" s="26">
        <v>1</v>
      </c>
      <c r="E213" s="14">
        <f>D213/D217</f>
        <v>0.01282051282051282</v>
      </c>
      <c r="F213" s="26">
        <v>1</v>
      </c>
      <c r="G213" s="14">
        <f>F213/F217</f>
        <v>0.01282051282051282</v>
      </c>
      <c r="H213" s="26">
        <v>1</v>
      </c>
      <c r="I213" s="14">
        <f>H213/H217</f>
        <v>0.01282051282051282</v>
      </c>
      <c r="J213" s="26">
        <v>1</v>
      </c>
      <c r="K213" s="14">
        <f>J213/J217</f>
        <v>0.012987012987012988</v>
      </c>
    </row>
    <row r="214" spans="3:11" ht="12.75">
      <c r="C214" s="13" t="s">
        <v>10</v>
      </c>
      <c r="D214" s="26">
        <v>0</v>
      </c>
      <c r="E214" s="15"/>
      <c r="F214" s="26">
        <v>0</v>
      </c>
      <c r="G214" s="15"/>
      <c r="H214" s="26">
        <v>0</v>
      </c>
      <c r="I214" s="16"/>
      <c r="J214" s="26">
        <v>0</v>
      </c>
      <c r="K214" s="17"/>
    </row>
    <row r="215" spans="3:11" ht="12.75">
      <c r="C215" s="13" t="s">
        <v>11</v>
      </c>
      <c r="D215" s="26">
        <v>0</v>
      </c>
      <c r="E215" s="15"/>
      <c r="F215" s="26">
        <v>0</v>
      </c>
      <c r="G215" s="15"/>
      <c r="H215" s="26">
        <v>0</v>
      </c>
      <c r="I215" s="16"/>
      <c r="J215" s="26">
        <v>0</v>
      </c>
      <c r="K215" s="17"/>
    </row>
    <row r="216" spans="3:11" ht="12.75">
      <c r="C216" s="13" t="s">
        <v>12</v>
      </c>
      <c r="D216" s="26">
        <v>4</v>
      </c>
      <c r="E216" s="15"/>
      <c r="F216" s="26">
        <v>4</v>
      </c>
      <c r="G216" s="15"/>
      <c r="H216" s="26">
        <v>4</v>
      </c>
      <c r="I216" s="16"/>
      <c r="J216" s="26">
        <v>4</v>
      </c>
      <c r="K216" s="17"/>
    </row>
    <row r="217" spans="3:11" ht="12.75">
      <c r="C217" s="18" t="s">
        <v>13</v>
      </c>
      <c r="D217" s="19">
        <f>SUM(D211:D213)</f>
        <v>78</v>
      </c>
      <c r="E217" s="19"/>
      <c r="F217" s="19">
        <f>SUM(F211:F213)</f>
        <v>78</v>
      </c>
      <c r="G217" s="19"/>
      <c r="H217" s="19">
        <f>SUM(H211:H213)</f>
        <v>78</v>
      </c>
      <c r="I217" s="20"/>
      <c r="J217" s="19">
        <f>SUM(J211:J213)</f>
        <v>77</v>
      </c>
      <c r="K217" s="21"/>
    </row>
    <row r="218" spans="3:11" ht="13.5" thickBot="1">
      <c r="C218" s="22" t="s">
        <v>14</v>
      </c>
      <c r="D218" s="23">
        <f>SUM(D211:D216)</f>
        <v>82</v>
      </c>
      <c r="E218" s="23"/>
      <c r="F218" s="23">
        <f>SUM(F211:F216)</f>
        <v>82</v>
      </c>
      <c r="G218" s="23"/>
      <c r="H218" s="23">
        <f>SUM(H211:H216)</f>
        <v>82</v>
      </c>
      <c r="I218" s="24"/>
      <c r="J218" s="23">
        <f>SUM(J211:J216)</f>
        <v>81</v>
      </c>
      <c r="K218" s="25"/>
    </row>
    <row r="219" ht="13.5" thickTop="1"/>
    <row r="221" spans="3:8" ht="16.5" thickBot="1">
      <c r="C221" s="2" t="s">
        <v>63</v>
      </c>
      <c r="D221" t="s">
        <v>64</v>
      </c>
      <c r="F221" t="s">
        <v>65</v>
      </c>
      <c r="H221">
        <v>170</v>
      </c>
    </row>
    <row r="222" spans="3:11" ht="13.5" thickTop="1">
      <c r="C222" s="3"/>
      <c r="D222" s="4" t="s">
        <v>3</v>
      </c>
      <c r="E222" s="4"/>
      <c r="F222" s="4" t="s">
        <v>4</v>
      </c>
      <c r="G222" s="4"/>
      <c r="H222" s="4" t="s">
        <v>5</v>
      </c>
      <c r="I222" s="5"/>
      <c r="J222" s="6" t="s">
        <v>6</v>
      </c>
      <c r="K222" s="7"/>
    </row>
    <row r="223" spans="3:11" ht="12.75">
      <c r="C223" s="8" t="s">
        <v>7</v>
      </c>
      <c r="D223" s="26">
        <v>8</v>
      </c>
      <c r="E223" s="10">
        <f>D223/D229</f>
        <v>0.2962962962962963</v>
      </c>
      <c r="F223" s="26">
        <v>8</v>
      </c>
      <c r="G223" s="10">
        <f>F223/F229</f>
        <v>0.2962962962962963</v>
      </c>
      <c r="H223" s="26">
        <v>8</v>
      </c>
      <c r="I223" s="10">
        <f>H223/H229</f>
        <v>0.2962962962962963</v>
      </c>
      <c r="J223" s="26">
        <v>7</v>
      </c>
      <c r="K223" s="10">
        <f>J223/J229</f>
        <v>0.25925925925925924</v>
      </c>
    </row>
    <row r="224" spans="3:11" ht="12.75">
      <c r="C224" s="11" t="s">
        <v>8</v>
      </c>
      <c r="D224" s="27">
        <v>19</v>
      </c>
      <c r="E224" s="12">
        <f>D224/D229</f>
        <v>0.7037037037037037</v>
      </c>
      <c r="F224" s="27">
        <v>19</v>
      </c>
      <c r="G224" s="12">
        <f>F224/F229</f>
        <v>0.7037037037037037</v>
      </c>
      <c r="H224" s="27">
        <v>19</v>
      </c>
      <c r="I224" s="12">
        <f>H224/H229</f>
        <v>0.7037037037037037</v>
      </c>
      <c r="J224" s="27">
        <v>20</v>
      </c>
      <c r="K224" s="12">
        <f>J224/J229</f>
        <v>0.7407407407407407</v>
      </c>
    </row>
    <row r="225" spans="3:11" ht="12.75">
      <c r="C225" s="13" t="s">
        <v>9</v>
      </c>
      <c r="D225" s="26">
        <v>0</v>
      </c>
      <c r="E225" s="14">
        <f>D225/D229</f>
        <v>0</v>
      </c>
      <c r="F225" s="26">
        <v>0</v>
      </c>
      <c r="G225" s="14">
        <f>F225/F229</f>
        <v>0</v>
      </c>
      <c r="H225" s="26">
        <v>0</v>
      </c>
      <c r="I225" s="14">
        <f>H225/H229</f>
        <v>0</v>
      </c>
      <c r="J225" s="26">
        <v>0</v>
      </c>
      <c r="K225" s="14">
        <f>J225/J229</f>
        <v>0</v>
      </c>
    </row>
    <row r="226" spans="3:11" ht="12.75">
      <c r="C226" s="13" t="s">
        <v>10</v>
      </c>
      <c r="D226" s="26">
        <v>0</v>
      </c>
      <c r="E226" s="15"/>
      <c r="F226" s="26">
        <v>0</v>
      </c>
      <c r="G226" s="15"/>
      <c r="H226" s="26">
        <v>0</v>
      </c>
      <c r="I226" s="16"/>
      <c r="J226" s="26">
        <v>0</v>
      </c>
      <c r="K226" s="17"/>
    </row>
    <row r="227" spans="3:11" ht="12.75">
      <c r="C227" s="13" t="s">
        <v>11</v>
      </c>
      <c r="D227" s="26">
        <v>0</v>
      </c>
      <c r="E227" s="15"/>
      <c r="F227" s="26">
        <v>0</v>
      </c>
      <c r="G227" s="15"/>
      <c r="H227" s="26">
        <v>0</v>
      </c>
      <c r="I227" s="16"/>
      <c r="J227" s="26">
        <v>0</v>
      </c>
      <c r="K227" s="17"/>
    </row>
    <row r="228" spans="3:11" ht="12.75">
      <c r="C228" s="13" t="s">
        <v>12</v>
      </c>
      <c r="D228" s="26">
        <v>1</v>
      </c>
      <c r="E228" s="15"/>
      <c r="F228" s="26">
        <v>0</v>
      </c>
      <c r="G228" s="15"/>
      <c r="H228" s="26">
        <v>0</v>
      </c>
      <c r="I228" s="16"/>
      <c r="J228" s="26">
        <v>0</v>
      </c>
      <c r="K228" s="17"/>
    </row>
    <row r="229" spans="3:11" ht="12.75">
      <c r="C229" s="18" t="s">
        <v>13</v>
      </c>
      <c r="D229" s="19">
        <f>SUM(D223:D225)</f>
        <v>27</v>
      </c>
      <c r="E229" s="19"/>
      <c r="F229" s="19">
        <f>SUM(F223:F225)</f>
        <v>27</v>
      </c>
      <c r="G229" s="19"/>
      <c r="H229" s="19">
        <f>SUM(H223:H225)</f>
        <v>27</v>
      </c>
      <c r="I229" s="20"/>
      <c r="J229" s="19">
        <f>SUM(J223:J225)</f>
        <v>27</v>
      </c>
      <c r="K229" s="21"/>
    </row>
    <row r="230" spans="3:11" ht="13.5" thickBot="1">
      <c r="C230" s="22" t="s">
        <v>14</v>
      </c>
      <c r="D230" s="23">
        <f>SUM(D223:D228)</f>
        <v>28</v>
      </c>
      <c r="E230" s="23"/>
      <c r="F230" s="23">
        <f>SUM(F223:F228)</f>
        <v>27</v>
      </c>
      <c r="G230" s="23"/>
      <c r="H230" s="23">
        <f>SUM(H223:H228)</f>
        <v>27</v>
      </c>
      <c r="I230" s="24"/>
      <c r="J230" s="23">
        <f>SUM(J223:J228)</f>
        <v>27</v>
      </c>
      <c r="K230" s="25"/>
    </row>
    <row r="231" ht="13.5" thickTop="1"/>
    <row r="233" spans="3:8" ht="16.5" thickBot="1">
      <c r="C233" s="2" t="s">
        <v>66</v>
      </c>
      <c r="D233" t="s">
        <v>67</v>
      </c>
      <c r="F233" t="s">
        <v>68</v>
      </c>
      <c r="H233">
        <v>171</v>
      </c>
    </row>
    <row r="234" spans="3:11" ht="13.5" thickTop="1">
      <c r="C234" s="3"/>
      <c r="D234" s="4" t="s">
        <v>3</v>
      </c>
      <c r="E234" s="4"/>
      <c r="F234" s="4" t="s">
        <v>4</v>
      </c>
      <c r="G234" s="4"/>
      <c r="H234" s="4" t="s">
        <v>5</v>
      </c>
      <c r="I234" s="5"/>
      <c r="J234" s="6" t="s">
        <v>6</v>
      </c>
      <c r="K234" s="7"/>
    </row>
    <row r="235" spans="3:11" ht="12.75">
      <c r="C235" s="8" t="s">
        <v>7</v>
      </c>
      <c r="D235" s="26">
        <v>30</v>
      </c>
      <c r="E235" s="10">
        <f>D235/D241</f>
        <v>0.6976744186046512</v>
      </c>
      <c r="F235" s="26">
        <v>30</v>
      </c>
      <c r="G235" s="10">
        <f>F235/F241</f>
        <v>0.6976744186046512</v>
      </c>
      <c r="H235" s="26">
        <v>30</v>
      </c>
      <c r="I235" s="10">
        <f>H235/H241</f>
        <v>0.6976744186046512</v>
      </c>
      <c r="J235" s="26">
        <v>30</v>
      </c>
      <c r="K235" s="10">
        <f>J235/J241</f>
        <v>0.6976744186046512</v>
      </c>
    </row>
    <row r="236" spans="3:11" ht="12.75">
      <c r="C236" s="11" t="s">
        <v>8</v>
      </c>
      <c r="D236" s="27">
        <v>13</v>
      </c>
      <c r="E236" s="12">
        <f>D236/D241</f>
        <v>0.3023255813953488</v>
      </c>
      <c r="F236" s="27">
        <v>13</v>
      </c>
      <c r="G236" s="12">
        <f>F236/F241</f>
        <v>0.3023255813953488</v>
      </c>
      <c r="H236" s="27">
        <v>13</v>
      </c>
      <c r="I236" s="12">
        <f>H236/H241</f>
        <v>0.3023255813953488</v>
      </c>
      <c r="J236" s="27">
        <v>13</v>
      </c>
      <c r="K236" s="12">
        <f>J236/J241</f>
        <v>0.3023255813953488</v>
      </c>
    </row>
    <row r="237" spans="3:11" ht="12.75">
      <c r="C237" s="13" t="s">
        <v>9</v>
      </c>
      <c r="D237" s="26">
        <v>0</v>
      </c>
      <c r="E237" s="14">
        <f>D237/D241</f>
        <v>0</v>
      </c>
      <c r="F237" s="26">
        <v>0</v>
      </c>
      <c r="G237" s="14">
        <f>F237/F241</f>
        <v>0</v>
      </c>
      <c r="H237" s="26">
        <v>0</v>
      </c>
      <c r="I237" s="14">
        <f>H237/H241</f>
        <v>0</v>
      </c>
      <c r="J237" s="26">
        <v>0</v>
      </c>
      <c r="K237" s="14">
        <f>J237/J241</f>
        <v>0</v>
      </c>
    </row>
    <row r="238" spans="3:11" ht="12.75">
      <c r="C238" s="13" t="s">
        <v>10</v>
      </c>
      <c r="D238" s="26">
        <v>1</v>
      </c>
      <c r="E238" s="15"/>
      <c r="F238" s="26">
        <v>1</v>
      </c>
      <c r="G238" s="15"/>
      <c r="H238" s="26">
        <v>1</v>
      </c>
      <c r="I238" s="16"/>
      <c r="J238" s="26">
        <v>1</v>
      </c>
      <c r="K238" s="17"/>
    </row>
    <row r="239" spans="3:11" ht="12.75">
      <c r="C239" s="13" t="s">
        <v>11</v>
      </c>
      <c r="D239" s="26">
        <v>0</v>
      </c>
      <c r="E239" s="15"/>
      <c r="F239" s="26">
        <v>0</v>
      </c>
      <c r="G239" s="15"/>
      <c r="H239" s="26">
        <v>0</v>
      </c>
      <c r="I239" s="16"/>
      <c r="J239" s="26">
        <v>0</v>
      </c>
      <c r="K239" s="17"/>
    </row>
    <row r="240" spans="3:11" ht="12.75">
      <c r="C240" s="13" t="s">
        <v>12</v>
      </c>
      <c r="D240" s="26">
        <v>0</v>
      </c>
      <c r="E240" s="15"/>
      <c r="F240" s="26">
        <v>0</v>
      </c>
      <c r="G240" s="15"/>
      <c r="H240" s="26">
        <v>0</v>
      </c>
      <c r="I240" s="16"/>
      <c r="J240" s="26">
        <v>0</v>
      </c>
      <c r="K240" s="17"/>
    </row>
    <row r="241" spans="3:11" ht="12.75">
      <c r="C241" s="18" t="s">
        <v>13</v>
      </c>
      <c r="D241" s="19">
        <f>SUM(D235:D237)</f>
        <v>43</v>
      </c>
      <c r="E241" s="19"/>
      <c r="F241" s="19">
        <f>SUM(F235:F237)</f>
        <v>43</v>
      </c>
      <c r="G241" s="19"/>
      <c r="H241" s="19">
        <f>SUM(H235:H237)</f>
        <v>43</v>
      </c>
      <c r="I241" s="20"/>
      <c r="J241" s="19">
        <f>SUM(J235:J237)</f>
        <v>43</v>
      </c>
      <c r="K241" s="21"/>
    </row>
    <row r="242" spans="3:11" ht="13.5" thickBot="1">
      <c r="C242" s="22" t="s">
        <v>14</v>
      </c>
      <c r="D242" s="23">
        <f>SUM(D235:D240)</f>
        <v>44</v>
      </c>
      <c r="E242" s="23"/>
      <c r="F242" s="23">
        <f>SUM(F235:F240)</f>
        <v>44</v>
      </c>
      <c r="G242" s="23"/>
      <c r="H242" s="23">
        <f>SUM(H235:H240)</f>
        <v>44</v>
      </c>
      <c r="I242" s="24"/>
      <c r="J242" s="23">
        <f>SUM(J235:J240)</f>
        <v>44</v>
      </c>
      <c r="K242" s="25"/>
    </row>
    <row r="243" ht="13.5" thickTop="1"/>
    <row r="244" spans="2:12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</row>
    <row r="245" spans="2:12" ht="16.5" thickBot="1">
      <c r="B245" s="30"/>
      <c r="C245" s="2" t="s">
        <v>69</v>
      </c>
      <c r="F245" s="31"/>
      <c r="G245" s="31"/>
      <c r="H245" s="31"/>
      <c r="I245" s="31"/>
      <c r="J245" s="31"/>
      <c r="K245" s="31"/>
      <c r="L245" s="30"/>
    </row>
    <row r="246" spans="2:12" ht="15.75" thickTop="1">
      <c r="B246" s="30"/>
      <c r="C246" s="32"/>
      <c r="D246" s="33" t="s">
        <v>3</v>
      </c>
      <c r="E246" s="33"/>
      <c r="F246" s="33" t="s">
        <v>4</v>
      </c>
      <c r="G246" s="33"/>
      <c r="H246" s="33" t="s">
        <v>5</v>
      </c>
      <c r="I246" s="33"/>
      <c r="J246" s="34" t="s">
        <v>6</v>
      </c>
      <c r="K246" s="35"/>
      <c r="L246" s="30"/>
    </row>
    <row r="247" spans="2:12" ht="15">
      <c r="B247" s="30"/>
      <c r="C247" s="36" t="s">
        <v>7</v>
      </c>
      <c r="D247" s="37">
        <f aca="true" t="shared" si="0" ref="D247:D252">SUM(D7,D19,D31,D43,D55,D67,D79,D91,D103,D115,D127,D139,D151,D163,D175,D187,D199,D211,D223,D235)</f>
        <v>902</v>
      </c>
      <c r="E247" s="38">
        <f>D247/D253</f>
        <v>0.6691394658753709</v>
      </c>
      <c r="F247" s="37">
        <f aca="true" t="shared" si="1" ref="F247:F252">SUM(F7,F19,F31,F43,F55,F67,F79,F91,F103,F115,F127,F139,F151,F163,F175,F187,F199,F211,F223,F235)</f>
        <v>902</v>
      </c>
      <c r="G247" s="38">
        <f>F247/F253</f>
        <v>0.6696362286562731</v>
      </c>
      <c r="H247" s="37">
        <f aca="true" t="shared" si="2" ref="H247:H252">SUM(H7,H19,H31,H43,H55,H67,H79,H91,H103,H115,H127,H139,H151,H163,H175,H187,H199,H211,H223,H235)</f>
        <v>902</v>
      </c>
      <c r="I247" s="38">
        <f>H247/H253</f>
        <v>0.6696362286562731</v>
      </c>
      <c r="J247" s="37">
        <f aca="true" t="shared" si="3" ref="J247:J252">SUM(J7,J19,J31,J43,J55,J67,J79,J91,J103,J115,J127,J139,J151,J163,J175,J187,J199,J211,J223,J235)</f>
        <v>94</v>
      </c>
      <c r="K247" s="39">
        <f>J247/J253</f>
        <v>0.46078431372549017</v>
      </c>
      <c r="L247" s="30"/>
    </row>
    <row r="248" spans="2:12" ht="15">
      <c r="B248" s="30"/>
      <c r="C248" s="40" t="s">
        <v>8</v>
      </c>
      <c r="D248" s="41">
        <f t="shared" si="0"/>
        <v>436</v>
      </c>
      <c r="E248" s="42">
        <f>D248/D253</f>
        <v>0.32344213649851633</v>
      </c>
      <c r="F248" s="41">
        <f t="shared" si="1"/>
        <v>436</v>
      </c>
      <c r="G248" s="42">
        <f>F248/F253</f>
        <v>0.3236822568671121</v>
      </c>
      <c r="H248" s="41">
        <f t="shared" si="2"/>
        <v>436</v>
      </c>
      <c r="I248" s="42">
        <f>H248/H253</f>
        <v>0.3236822568671121</v>
      </c>
      <c r="J248" s="41">
        <f t="shared" si="3"/>
        <v>107</v>
      </c>
      <c r="K248" s="43">
        <f>J248/J253</f>
        <v>0.5245098039215687</v>
      </c>
      <c r="L248" s="30"/>
    </row>
    <row r="249" spans="2:12" ht="15">
      <c r="B249" s="30"/>
      <c r="C249" s="44" t="s">
        <v>9</v>
      </c>
      <c r="D249" s="45">
        <f t="shared" si="0"/>
        <v>10</v>
      </c>
      <c r="E249" s="46">
        <f>D249/D253</f>
        <v>0.00741839762611276</v>
      </c>
      <c r="F249" s="45">
        <f t="shared" si="1"/>
        <v>9</v>
      </c>
      <c r="G249" s="46">
        <f>F249/F253</f>
        <v>0.0066815144766146995</v>
      </c>
      <c r="H249" s="45">
        <f t="shared" si="2"/>
        <v>9</v>
      </c>
      <c r="I249" s="46">
        <f>H249/H253</f>
        <v>0.0066815144766146995</v>
      </c>
      <c r="J249" s="45">
        <f t="shared" si="3"/>
        <v>3</v>
      </c>
      <c r="K249" s="47">
        <f>J249/J253</f>
        <v>0.014705882352941176</v>
      </c>
      <c r="L249" s="30"/>
    </row>
    <row r="250" spans="2:12" ht="15">
      <c r="B250" s="30"/>
      <c r="C250" s="44" t="s">
        <v>10</v>
      </c>
      <c r="D250" s="45">
        <f t="shared" si="0"/>
        <v>5</v>
      </c>
      <c r="E250" s="45"/>
      <c r="F250" s="45">
        <f t="shared" si="1"/>
        <v>4</v>
      </c>
      <c r="G250" s="45"/>
      <c r="H250" s="45">
        <f t="shared" si="2"/>
        <v>4</v>
      </c>
      <c r="I250" s="45"/>
      <c r="J250" s="45">
        <f t="shared" si="3"/>
        <v>1</v>
      </c>
      <c r="K250" s="48"/>
      <c r="L250" s="30"/>
    </row>
    <row r="251" spans="2:12" ht="15">
      <c r="B251" s="30"/>
      <c r="C251" s="44" t="s">
        <v>11</v>
      </c>
      <c r="D251" s="45">
        <f t="shared" si="0"/>
        <v>0</v>
      </c>
      <c r="E251" s="45"/>
      <c r="F251" s="45">
        <f t="shared" si="1"/>
        <v>0</v>
      </c>
      <c r="G251" s="45"/>
      <c r="H251" s="45">
        <f t="shared" si="2"/>
        <v>0</v>
      </c>
      <c r="I251" s="45"/>
      <c r="J251" s="45">
        <f t="shared" si="3"/>
        <v>0</v>
      </c>
      <c r="K251" s="48"/>
      <c r="L251" s="30"/>
    </row>
    <row r="252" spans="2:12" ht="15">
      <c r="B252" s="30"/>
      <c r="C252" s="44" t="s">
        <v>12</v>
      </c>
      <c r="D252" s="45">
        <f t="shared" si="0"/>
        <v>13</v>
      </c>
      <c r="E252" s="45"/>
      <c r="F252" s="45">
        <f t="shared" si="1"/>
        <v>10</v>
      </c>
      <c r="G252" s="45"/>
      <c r="H252" s="45">
        <f t="shared" si="2"/>
        <v>10</v>
      </c>
      <c r="I252" s="45"/>
      <c r="J252" s="45">
        <f t="shared" si="3"/>
        <v>4</v>
      </c>
      <c r="K252" s="48"/>
      <c r="L252" s="30"/>
    </row>
    <row r="253" spans="2:12" ht="15">
      <c r="B253" s="30"/>
      <c r="C253" s="44" t="s">
        <v>13</v>
      </c>
      <c r="D253" s="49">
        <f>SUM(D247:D249)</f>
        <v>1348</v>
      </c>
      <c r="E253" s="49"/>
      <c r="F253" s="49">
        <f>SUM(F247:F249)</f>
        <v>1347</v>
      </c>
      <c r="G253" s="49"/>
      <c r="H253" s="49">
        <f>SUM(H247:H249)</f>
        <v>1347</v>
      </c>
      <c r="I253" s="49"/>
      <c r="J253" s="49">
        <f>SUM(J247:J249)</f>
        <v>204</v>
      </c>
      <c r="K253" s="48"/>
      <c r="L253" s="30"/>
    </row>
    <row r="254" spans="2:12" ht="15.75" thickBot="1">
      <c r="B254" s="30"/>
      <c r="C254" s="50" t="s">
        <v>14</v>
      </c>
      <c r="D254" s="51">
        <f>SUM(D247:D252)</f>
        <v>1366</v>
      </c>
      <c r="E254" s="51"/>
      <c r="F254" s="51">
        <f>SUM(F247:F252)</f>
        <v>1361</v>
      </c>
      <c r="G254" s="51"/>
      <c r="H254" s="51">
        <f>SUM(H247:H252)</f>
        <v>1361</v>
      </c>
      <c r="I254" s="51"/>
      <c r="J254" s="51">
        <f>SUM(J247:J252)</f>
        <v>209</v>
      </c>
      <c r="K254" s="52"/>
      <c r="L254" s="30"/>
    </row>
    <row r="255" spans="2:12" ht="13.5" thickTop="1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2008-11-14T00:50:21Z</dcterms:created>
  <dcterms:modified xsi:type="dcterms:W3CDTF">2008-11-14T00:59:06Z</dcterms:modified>
  <cp:category/>
  <cp:version/>
  <cp:contentType/>
  <cp:contentStatus/>
</cp:coreProperties>
</file>